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Jr. Yamaha Can #1 Race" sheetId="1" r:id="rId1"/>
    <sheet name="Jr. Yamaha Can #2 Race" sheetId="2" r:id="rId2"/>
    <sheet name="Cadet Jr. Sportsman" sheetId="3" r:id="rId3"/>
    <sheet name="Clone Sr." sheetId="4" r:id="rId4"/>
    <sheet name="125cc Shifter" sheetId="5" r:id="rId5"/>
    <sheet name="Yamaha Masters" sheetId="6" r:id="rId6"/>
    <sheet name="KPV Sr." sheetId="7" r:id="rId7"/>
    <sheet name="Yamaha Sr. Can" sheetId="8" r:id="rId8"/>
    <sheet name="Yamaha Jr. Sportsman #1" sheetId="9" r:id="rId9"/>
    <sheet name="Yamaha Jr. Sportsman #2" sheetId="10" r:id="rId10"/>
    <sheet name="Kid Karts" sheetId="11" r:id="rId11"/>
    <sheet name="Unlimited" sheetId="12" r:id="rId12"/>
    <sheet name="Tag Senior" sheetId="13" r:id="rId13"/>
    <sheet name="Tag Heavy" sheetId="14" r:id="rId14"/>
    <sheet name="Spec TaG" sheetId="15" r:id="rId15"/>
    <sheet name="KPV Jr." sheetId="16" r:id="rId16"/>
    <sheet name="TaG Sportsman" sheetId="17" r:id="rId17"/>
    <sheet name="TaG Super Lite" sheetId="18" r:id="rId18"/>
  </sheets>
  <definedNames>
    <definedName name="_xlnm.Print_Area" localSheetId="4">'125cc Shifter'!$A$1:$AD$41</definedName>
    <definedName name="_xlnm.Print_Area" localSheetId="2">'Cadet Jr. Sportsman'!$A$1:$AD$41</definedName>
    <definedName name="_xlnm.Print_Area" localSheetId="3">'Clone Sr.'!$A$1:$AD$41</definedName>
    <definedName name="_xlnm.Print_Area" localSheetId="0">'Jr. Yamaha Can #1 Race'!$A$1:$AD$41</definedName>
    <definedName name="_xlnm.Print_Area" localSheetId="1">'Jr. Yamaha Can #2 Race'!$A$1:$AD$41</definedName>
    <definedName name="_xlnm.Print_Area" localSheetId="10">'Kid Karts'!$A$1:$AD$41</definedName>
    <definedName name="_xlnm.Print_Area" localSheetId="15">'KPV Jr.'!$A$1:$AD$41</definedName>
    <definedName name="_xlnm.Print_Area" localSheetId="6">'KPV Sr.'!$A$1:$AD$41</definedName>
    <definedName name="_xlnm.Print_Area" localSheetId="14">'Spec TaG'!$A$1:$AD$41</definedName>
    <definedName name="_xlnm.Print_Area" localSheetId="13">'Tag Heavy'!$A$1:$AD$41</definedName>
    <definedName name="_xlnm.Print_Area" localSheetId="12">'Tag Senior'!$A$1:$AD$41</definedName>
    <definedName name="_xlnm.Print_Area" localSheetId="16">'TaG Sportsman'!$A$1:$AD$41</definedName>
    <definedName name="_xlnm.Print_Area" localSheetId="17">'TaG Super Lite'!$A$1:$AD$41</definedName>
    <definedName name="_xlnm.Print_Area" localSheetId="11">'Unlimited'!$A$1:$AD$41</definedName>
    <definedName name="_xlnm.Print_Area" localSheetId="8">'Yamaha Jr. Sportsman #1'!$A$1:$AD$41</definedName>
    <definedName name="_xlnm.Print_Area" localSheetId="9">'Yamaha Jr. Sportsman #2'!$A$1:$AD$41</definedName>
    <definedName name="_xlnm.Print_Area" localSheetId="5">'Yamaha Masters'!$A$1:$AD$41</definedName>
    <definedName name="_xlnm.Print_Area" localSheetId="7">'Yamaha Sr. Can'!$A$1:$AD$41</definedName>
  </definedNames>
  <calcPr fullCalcOnLoad="1"/>
</workbook>
</file>

<file path=xl/sharedStrings.xml><?xml version="1.0" encoding="utf-8"?>
<sst xmlns="http://schemas.openxmlformats.org/spreadsheetml/2006/main" count="1463" uniqueCount="223">
  <si>
    <t xml:space="preserve"> </t>
  </si>
  <si>
    <t>Driver</t>
  </si>
  <si>
    <t>Pos.</t>
  </si>
  <si>
    <t>Pts.</t>
  </si>
  <si>
    <t>Total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</si>
  <si>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</si>
  <si>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</si>
  <si>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</si>
  <si>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</si>
  <si>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</si>
  <si>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</si>
  <si>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</si>
  <si>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</si>
  <si>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</si>
  <si>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</si>
  <si>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</si>
  <si>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</si>
  <si>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Position = Point Value</t>
  </si>
  <si>
    <t>Race 13</t>
  </si>
  <si>
    <t>Race 14</t>
  </si>
  <si>
    <t>7/3/10</t>
  </si>
  <si>
    <t>4/03/11</t>
  </si>
  <si>
    <t>04/10/11</t>
  </si>
  <si>
    <t>04/23/11</t>
  </si>
  <si>
    <t>05/22/11</t>
  </si>
  <si>
    <t>06/12/11</t>
  </si>
  <si>
    <t>06/26/11</t>
  </si>
  <si>
    <t>07/03/11</t>
  </si>
  <si>
    <t>07/17/11</t>
  </si>
  <si>
    <t>07/31/11</t>
  </si>
  <si>
    <t>08/07/11</t>
  </si>
  <si>
    <t>10/01/11</t>
  </si>
  <si>
    <t>10/02/11</t>
  </si>
  <si>
    <t>10/09/11</t>
  </si>
  <si>
    <t>2011 Jr. Yamaha Can Race #1</t>
  </si>
  <si>
    <t>2011 Jr. Yamaha Can Race #2</t>
  </si>
  <si>
    <t>04/03/11</t>
  </si>
  <si>
    <t>4/23/11</t>
  </si>
  <si>
    <t>5/07/11</t>
  </si>
  <si>
    <t>5/22/11</t>
  </si>
  <si>
    <t>6/12/11</t>
  </si>
  <si>
    <t>6/26/11</t>
  </si>
  <si>
    <t>7/3/11</t>
  </si>
  <si>
    <t>7/17/11</t>
  </si>
  <si>
    <t>7/31/11</t>
  </si>
  <si>
    <t>8/07/11</t>
  </si>
  <si>
    <t>2011 Cadet Jr. Sportsman</t>
  </si>
  <si>
    <t>4/10/11</t>
  </si>
  <si>
    <t>2011 Clone Sr.</t>
  </si>
  <si>
    <t>'7/03/11</t>
  </si>
  <si>
    <t>7/03/11</t>
  </si>
  <si>
    <t>2011 125cc Shifter</t>
  </si>
  <si>
    <t>2011 Yamaha Masters</t>
  </si>
  <si>
    <t>10/9/11</t>
  </si>
  <si>
    <t>2011 Yamaha Sr. Pipe</t>
  </si>
  <si>
    <t>2011 Yamaha Sr. Can</t>
  </si>
  <si>
    <t>4/23/2011</t>
  </si>
  <si>
    <t>2011 Yamaha Jr. Sportsman Race #1</t>
  </si>
  <si>
    <t>4/3/11</t>
  </si>
  <si>
    <t>2011 Yamaha Jr. Sportsman Race #2</t>
  </si>
  <si>
    <t>10/9/2011</t>
  </si>
  <si>
    <t>2011 Kid Karts</t>
  </si>
  <si>
    <t>2011 Unlimited</t>
  </si>
  <si>
    <t>2011 Spec TaG</t>
  </si>
  <si>
    <t>2011 KPV Jr.</t>
  </si>
  <si>
    <t>2011 TaG Sportsman</t>
  </si>
  <si>
    <t>2011 TaG Super Lite</t>
  </si>
  <si>
    <t>Camden Speth</t>
  </si>
  <si>
    <t>Kyle Tilley</t>
  </si>
  <si>
    <t>Sam Cate</t>
  </si>
  <si>
    <t>A. Jennerjahn</t>
  </si>
  <si>
    <t>Ryan Bjerke</t>
  </si>
  <si>
    <t>Andrew Burton</t>
  </si>
  <si>
    <t>Courtney Innis</t>
  </si>
  <si>
    <t>DJ Hamilton</t>
  </si>
  <si>
    <t>Olivia Horn</t>
  </si>
  <si>
    <t>Noah Unger</t>
  </si>
  <si>
    <t>Alex Bowlby</t>
  </si>
  <si>
    <t>Noah Durbin</t>
  </si>
  <si>
    <t>Roddy Bowlby</t>
  </si>
  <si>
    <t>Chandlar Horton</t>
  </si>
  <si>
    <t>Michael Goodyear</t>
  </si>
  <si>
    <t>D</t>
  </si>
  <si>
    <t>Q</t>
  </si>
  <si>
    <t>Chandler Horton</t>
  </si>
  <si>
    <t>Zach Holden</t>
  </si>
  <si>
    <t>Gabriel Gilbert</t>
  </si>
  <si>
    <t>Luke Fineis</t>
  </si>
  <si>
    <t>Amanda Davies</t>
  </si>
  <si>
    <t>Amy Hollowell</t>
  </si>
  <si>
    <t>Tyler Lethen</t>
  </si>
  <si>
    <t>Robin Davies</t>
  </si>
  <si>
    <t>Tim Bannon</t>
  </si>
  <si>
    <t>Steve Knight</t>
  </si>
  <si>
    <t>Dick Margison</t>
  </si>
  <si>
    <t>David Daughtery</t>
  </si>
  <si>
    <t>Justin Wicker</t>
  </si>
  <si>
    <t>Andy Batt</t>
  </si>
  <si>
    <t>Curtis Boggs</t>
  </si>
  <si>
    <t>Austin Smith</t>
  </si>
  <si>
    <t>Eric Wicker</t>
  </si>
  <si>
    <t>George Badger</t>
  </si>
  <si>
    <t>Toni Daughtery</t>
  </si>
  <si>
    <t>Eric Batt</t>
  </si>
  <si>
    <t>Joe Ruch</t>
  </si>
  <si>
    <t>Ron Petersen</t>
  </si>
  <si>
    <t>Kelly Johnson</t>
  </si>
  <si>
    <t>Michael Elms</t>
  </si>
  <si>
    <t>George Wilson</t>
  </si>
  <si>
    <t>Mike Sargent</t>
  </si>
  <si>
    <t>John O'Keefe</t>
  </si>
  <si>
    <t>Billy Dalton</t>
  </si>
  <si>
    <t>John R. O'Keefe</t>
  </si>
  <si>
    <t>Bob Melson</t>
  </si>
  <si>
    <t>Jeremy Pike</t>
  </si>
  <si>
    <t>Michael O'Keefe</t>
  </si>
  <si>
    <t>Dustin Prechtel</t>
  </si>
  <si>
    <t>Jordan Delphia</t>
  </si>
  <si>
    <t>Jon Giddens</t>
  </si>
  <si>
    <t>Michael Cruz</t>
  </si>
  <si>
    <t>Adam Leach</t>
  </si>
  <si>
    <t>Garrett Moran</t>
  </si>
  <si>
    <t>Tony Petersen</t>
  </si>
  <si>
    <t>M. Sancez-Lara</t>
  </si>
  <si>
    <t>Griffin Bjerke</t>
  </si>
  <si>
    <t>Chandler Moran</t>
  </si>
  <si>
    <t>C. Daughtery</t>
  </si>
  <si>
    <t>Trey Miller</t>
  </si>
  <si>
    <t>Mark Fineis</t>
  </si>
  <si>
    <t>Kyle Ford</t>
  </si>
  <si>
    <t>Ryder Cate</t>
  </si>
  <si>
    <t>Cade Pretorius</t>
  </si>
  <si>
    <t>M. Sanchez-Lara</t>
  </si>
  <si>
    <t>Sammy Hinds</t>
  </si>
  <si>
    <t>Naoto Fukuyama</t>
  </si>
  <si>
    <t>Billy Lewis</t>
  </si>
  <si>
    <t>Kevin Martz</t>
  </si>
  <si>
    <t>Eli Salamie</t>
  </si>
  <si>
    <t>2011 TaG Heavy</t>
  </si>
  <si>
    <t>Brandon Cross</t>
  </si>
  <si>
    <t>Tony Spaulding</t>
  </si>
  <si>
    <t>Chris Hacker</t>
  </si>
  <si>
    <t>Stephen Davis</t>
  </si>
  <si>
    <t>Randy Ballinger</t>
  </si>
  <si>
    <t>Greg Padden</t>
  </si>
  <si>
    <t>Dan Traub</t>
  </si>
  <si>
    <t>Karl Kelly</t>
  </si>
  <si>
    <t>Nelson Sando</t>
  </si>
  <si>
    <t>Fred Loeffler</t>
  </si>
  <si>
    <t>Brent Forbes</t>
  </si>
  <si>
    <t>Ryan Wilson</t>
  </si>
  <si>
    <t>Andy Clark</t>
  </si>
  <si>
    <t>Christian Ross</t>
  </si>
  <si>
    <t>Brian Beard</t>
  </si>
  <si>
    <t>Tony Spalding</t>
  </si>
  <si>
    <t>Stan Beard</t>
  </si>
  <si>
    <t>Mick Gabriel</t>
  </si>
  <si>
    <t>Kenzie Holden</t>
  </si>
  <si>
    <t>Chase Jones</t>
  </si>
  <si>
    <t>Weston Moon</t>
  </si>
  <si>
    <t>Dominic Lancia</t>
  </si>
  <si>
    <t>Robby Marshall</t>
  </si>
  <si>
    <t>Joey Eppink</t>
  </si>
  <si>
    <t>Cameron Meek</t>
  </si>
  <si>
    <t>Maddisen Padden</t>
  </si>
  <si>
    <t>Tabatha Newforth</t>
  </si>
  <si>
    <t>Drew Lindley</t>
  </si>
  <si>
    <t>Rob Lehmann</t>
  </si>
  <si>
    <t>Tim Hollowell</t>
  </si>
  <si>
    <t>Eric Kennedy</t>
  </si>
  <si>
    <t>Barry Miller</t>
  </si>
  <si>
    <t>Veronica Newforth</t>
  </si>
  <si>
    <t>Vivian Newforth</t>
  </si>
  <si>
    <t>Keaton Perdue</t>
  </si>
  <si>
    <t>Maddie Kennedy</t>
  </si>
  <si>
    <t>Jack Herider</t>
  </si>
  <si>
    <t>Aiden Lindley</t>
  </si>
  <si>
    <t>Jack Manley</t>
  </si>
  <si>
    <t>Morgan Fisher</t>
  </si>
  <si>
    <t>Michael Busse</t>
  </si>
  <si>
    <t>Troy Pew</t>
  </si>
  <si>
    <t>Dan Taylor</t>
  </si>
  <si>
    <t>Eric Mussler</t>
  </si>
  <si>
    <t>Jonathan Miller</t>
  </si>
  <si>
    <t>Davis Durrett</t>
  </si>
  <si>
    <t>Luke Edwards</t>
  </si>
  <si>
    <t>Liz Lehmann</t>
  </si>
  <si>
    <t>John Lethen</t>
  </si>
  <si>
    <t>Jason Wicker</t>
  </si>
  <si>
    <t>Chris Arbuckle</t>
  </si>
  <si>
    <t>John Ewing</t>
  </si>
  <si>
    <t>2011 Tag Senior</t>
  </si>
  <si>
    <t>05/21/11</t>
  </si>
  <si>
    <t>5/21/11</t>
  </si>
  <si>
    <t>Kevin Petrow</t>
  </si>
  <si>
    <t>Jeff McClellan</t>
  </si>
  <si>
    <t>Woody Hensley</t>
  </si>
  <si>
    <t>V.A. Atkins</t>
  </si>
  <si>
    <t>Kyle May</t>
  </si>
  <si>
    <t>Karl Weber</t>
  </si>
  <si>
    <t>Michael Prickett</t>
  </si>
  <si>
    <t>4/3/2010</t>
  </si>
  <si>
    <t>04/10/10</t>
  </si>
  <si>
    <t>Dennis Harltey</t>
  </si>
  <si>
    <t>Phil Wassil</t>
  </si>
  <si>
    <t>Sam Chastain</t>
  </si>
  <si>
    <t>Nato Fukuyama</t>
  </si>
  <si>
    <t>Benjamin Smith</t>
  </si>
  <si>
    <t>Nick Chastain</t>
  </si>
  <si>
    <t>Craig Newforth</t>
  </si>
  <si>
    <t>Jack Chastain</t>
  </si>
  <si>
    <t>Zach Pretorius</t>
  </si>
  <si>
    <t>Sabrina Newforth</t>
  </si>
  <si>
    <t>Dakota Long</t>
  </si>
  <si>
    <t>Jacob Clamme</t>
  </si>
  <si>
    <t>Jeff Metter</t>
  </si>
  <si>
    <t>Kurt Schanie</t>
  </si>
  <si>
    <t>Dustin Prectchel</t>
  </si>
  <si>
    <t>Dustin Pretchel</t>
  </si>
  <si>
    <t>John Giddens</t>
  </si>
  <si>
    <t>Tracey Stegemoller</t>
  </si>
  <si>
    <t>Drew Kennedy</t>
  </si>
  <si>
    <t>Scott Goodyear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</si>
</sst>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0" xfId="0" applyNumberFormat="1" applyFont="1" applyBorder="1" applyAlignment="1" quotePrefix="1">
      <alignment/>
    </xf>
    <xf numFmtId="0" fontId="0" fillId="0" borderId="0" xfId="0" applyFont="1" applyBorder="1" applyAlignment="1" quotePrefix="1">
      <alignment/>
    </xf>
    <xf numFmtId="14" fontId="0" fillId="0" borderId="16" xfId="0" applyNumberFormat="1" applyFont="1" applyBorder="1" applyAlignment="1">
      <alignment/>
    </xf>
    <xf numFmtId="164" fontId="0" fillId="0" borderId="0" xfId="0" applyNumberFormat="1" applyFont="1" applyBorder="1" applyAlignment="1" quotePrefix="1">
      <alignment/>
    </xf>
    <xf numFmtId="0" fontId="3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6.71093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34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8"/>
      <c r="B3" s="19" t="s">
        <v>21</v>
      </c>
      <c r="C3" s="19"/>
      <c r="D3" s="17" t="s">
        <v>22</v>
      </c>
      <c r="E3" s="14"/>
      <c r="F3" s="16" t="s">
        <v>23</v>
      </c>
      <c r="G3" s="14"/>
      <c r="H3" s="17" t="s">
        <v>192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28</v>
      </c>
      <c r="S3" s="14"/>
      <c r="T3" s="17" t="s">
        <v>29</v>
      </c>
      <c r="U3" s="14"/>
      <c r="V3" s="17" t="s">
        <v>30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67</v>
      </c>
      <c r="B5" s="2">
        <v>1</v>
      </c>
      <c r="C5" s="2">
        <f>VLOOKUP(B5,$A$43:$B$72,2)</f>
        <v>50</v>
      </c>
      <c r="D5" s="2">
        <v>1</v>
      </c>
      <c r="E5" s="2">
        <f aca="true" t="shared" si="0" ref="E5:E25">VLOOKUP(D5,$A$43:$B$72,2)</f>
        <v>50</v>
      </c>
      <c r="F5" s="2">
        <v>1</v>
      </c>
      <c r="G5" s="2">
        <f aca="true" t="shared" si="1" ref="G5:G25">VLOOKUP(F5,$A$43:$B$72,2)</f>
        <v>50</v>
      </c>
      <c r="H5" s="2">
        <v>1</v>
      </c>
      <c r="I5" s="2">
        <f aca="true" t="shared" si="2" ref="I5:I25">VLOOKUP(H5,$A$43:$B$72,2)</f>
        <v>50</v>
      </c>
      <c r="J5" s="25">
        <v>0</v>
      </c>
      <c r="K5" s="25">
        <f aca="true" t="shared" si="3" ref="K5:K25">VLOOKUP(J5,$A$43:$B$72,2)</f>
        <v>0</v>
      </c>
      <c r="L5" s="2">
        <v>2</v>
      </c>
      <c r="M5" s="2">
        <f aca="true" t="shared" si="4" ref="M5:M25">VLOOKUP(L5,$A$43:$B$72,2)</f>
        <v>42</v>
      </c>
      <c r="N5" s="2">
        <v>2</v>
      </c>
      <c r="O5" s="2">
        <f aca="true" t="shared" si="5" ref="O5:O25">VLOOKUP(N5,$A$43:$B$72,2)</f>
        <v>42</v>
      </c>
      <c r="P5" s="25">
        <v>0</v>
      </c>
      <c r="Q5" s="25">
        <f aca="true" t="shared" si="6" ref="Q5:Q17">VLOOKUP(P5,$A$43:$B$72,2)</f>
        <v>0</v>
      </c>
      <c r="R5" s="25">
        <v>0</v>
      </c>
      <c r="S5" s="25">
        <f aca="true" t="shared" si="7" ref="S5:S25">VLOOKUP(R5,$A$43:$B$72,2)</f>
        <v>0</v>
      </c>
      <c r="T5" s="2">
        <v>1</v>
      </c>
      <c r="U5" s="2">
        <f aca="true" t="shared" si="8" ref="U5:U25">VLOOKUP(T5,$A$43:$B$72,2)</f>
        <v>50</v>
      </c>
      <c r="V5" s="2">
        <v>1</v>
      </c>
      <c r="W5" s="2">
        <f aca="true" t="shared" si="9" ref="W5:W25">VLOOKUP(V5,$A$43:$B$72,2)</f>
        <v>50</v>
      </c>
      <c r="X5" s="2">
        <v>2</v>
      </c>
      <c r="Y5" s="2">
        <f aca="true" t="shared" si="10" ref="Y5:Y25">VLOOKUP(X5,$A$43:$B$72,2)</f>
        <v>42</v>
      </c>
      <c r="Z5" s="2">
        <v>1</v>
      </c>
      <c r="AA5" s="2">
        <f aca="true" t="shared" si="11" ref="AA5:AA25">VLOOKUP(Z5,$A$43:$B$72,2)</f>
        <v>50</v>
      </c>
      <c r="AB5" s="2">
        <v>1</v>
      </c>
      <c r="AC5" s="2">
        <f aca="true" t="shared" si="12" ref="AC5:AC25">VLOOKUP(AB5,$A$43:$B$72,2)</f>
        <v>50</v>
      </c>
      <c r="AD5" s="2">
        <f aca="true" t="shared" si="13" ref="AD5:AD25">SUM(C5,E5,G5,I5,K5,M5,O5,Q5,S5,U5,W5,Y5,AA5,AC5)</f>
        <v>526</v>
      </c>
    </row>
    <row r="6" spans="1:30" ht="12.75">
      <c r="A6" s="9" t="s">
        <v>69</v>
      </c>
      <c r="B6" s="2">
        <v>3</v>
      </c>
      <c r="C6" s="2">
        <f>VLOOKUP(B6,$A$43:$B$72,2)</f>
        <v>35</v>
      </c>
      <c r="D6" s="2">
        <v>2</v>
      </c>
      <c r="E6" s="2">
        <f t="shared" si="0"/>
        <v>42</v>
      </c>
      <c r="F6" s="25">
        <v>0</v>
      </c>
      <c r="G6" s="25">
        <f t="shared" si="1"/>
        <v>0</v>
      </c>
      <c r="H6" s="26">
        <v>0</v>
      </c>
      <c r="I6" s="25">
        <f t="shared" si="2"/>
        <v>0</v>
      </c>
      <c r="J6" s="2">
        <v>1</v>
      </c>
      <c r="K6" s="2">
        <f t="shared" si="3"/>
        <v>50</v>
      </c>
      <c r="L6" s="2">
        <v>1</v>
      </c>
      <c r="M6" s="2">
        <f t="shared" si="4"/>
        <v>50</v>
      </c>
      <c r="N6" s="2">
        <v>3</v>
      </c>
      <c r="O6" s="2">
        <f t="shared" si="5"/>
        <v>35</v>
      </c>
      <c r="P6" s="2">
        <v>2</v>
      </c>
      <c r="Q6" s="2">
        <f t="shared" si="6"/>
        <v>42</v>
      </c>
      <c r="R6" s="2">
        <v>1</v>
      </c>
      <c r="S6" s="2">
        <f t="shared" si="7"/>
        <v>50</v>
      </c>
      <c r="T6" s="2">
        <v>2</v>
      </c>
      <c r="U6" s="2">
        <f t="shared" si="8"/>
        <v>42</v>
      </c>
      <c r="V6" s="25">
        <v>0</v>
      </c>
      <c r="W6" s="25">
        <f t="shared" si="9"/>
        <v>0</v>
      </c>
      <c r="X6" s="2">
        <v>3</v>
      </c>
      <c r="Y6" s="2">
        <f t="shared" si="10"/>
        <v>35</v>
      </c>
      <c r="Z6" s="2">
        <v>3</v>
      </c>
      <c r="AA6" s="2">
        <f t="shared" si="11"/>
        <v>35</v>
      </c>
      <c r="AB6" s="2">
        <v>5</v>
      </c>
      <c r="AC6" s="2">
        <f t="shared" si="12"/>
        <v>30</v>
      </c>
      <c r="AD6" s="2">
        <f t="shared" si="13"/>
        <v>446</v>
      </c>
    </row>
    <row r="7" spans="1:30" ht="12.75">
      <c r="A7" s="20" t="s">
        <v>81</v>
      </c>
      <c r="B7" s="21" t="s">
        <v>82</v>
      </c>
      <c r="C7" s="21" t="s">
        <v>83</v>
      </c>
      <c r="D7" s="2">
        <v>3</v>
      </c>
      <c r="E7" s="2">
        <f t="shared" si="0"/>
        <v>35</v>
      </c>
      <c r="F7" s="2">
        <v>2</v>
      </c>
      <c r="G7" s="2">
        <f t="shared" si="1"/>
        <v>42</v>
      </c>
      <c r="H7" s="2">
        <v>2</v>
      </c>
      <c r="I7" s="2">
        <f t="shared" si="2"/>
        <v>42</v>
      </c>
      <c r="J7" s="2">
        <v>2</v>
      </c>
      <c r="K7" s="2">
        <f t="shared" si="3"/>
        <v>42</v>
      </c>
      <c r="L7" s="2">
        <v>3</v>
      </c>
      <c r="M7" s="2">
        <f t="shared" si="4"/>
        <v>35</v>
      </c>
      <c r="N7" s="2">
        <v>1</v>
      </c>
      <c r="O7" s="2">
        <f t="shared" si="5"/>
        <v>50</v>
      </c>
      <c r="P7" s="2">
        <v>1</v>
      </c>
      <c r="Q7" s="2">
        <f t="shared" si="6"/>
        <v>50</v>
      </c>
      <c r="R7" s="25">
        <v>0</v>
      </c>
      <c r="S7" s="25">
        <f t="shared" si="7"/>
        <v>0</v>
      </c>
      <c r="T7" s="2">
        <v>3</v>
      </c>
      <c r="U7" s="2">
        <f t="shared" si="8"/>
        <v>35</v>
      </c>
      <c r="V7" s="25">
        <v>0</v>
      </c>
      <c r="W7" s="25">
        <f t="shared" si="9"/>
        <v>0</v>
      </c>
      <c r="X7" s="2">
        <v>1</v>
      </c>
      <c r="Y7" s="2">
        <f t="shared" si="10"/>
        <v>50</v>
      </c>
      <c r="Z7" s="2">
        <v>2</v>
      </c>
      <c r="AA7" s="2">
        <f t="shared" si="11"/>
        <v>42</v>
      </c>
      <c r="AB7" s="25">
        <v>0</v>
      </c>
      <c r="AC7" s="25">
        <f t="shared" si="12"/>
        <v>0</v>
      </c>
      <c r="AD7" s="2">
        <f t="shared" si="13"/>
        <v>423</v>
      </c>
    </row>
    <row r="8" spans="1:30" ht="12.75">
      <c r="A8" s="9" t="s">
        <v>162</v>
      </c>
      <c r="B8" s="25">
        <v>0</v>
      </c>
      <c r="C8" s="25">
        <f aca="true" t="shared" si="14" ref="C8:C25">VLOOKUP(B8,$A$43:$B$72,2)</f>
        <v>0</v>
      </c>
      <c r="D8" s="2">
        <v>4</v>
      </c>
      <c r="E8" s="2">
        <f t="shared" si="0"/>
        <v>32</v>
      </c>
      <c r="F8" s="25">
        <v>0</v>
      </c>
      <c r="G8" s="25">
        <f t="shared" si="1"/>
        <v>0</v>
      </c>
      <c r="H8" s="2">
        <v>3</v>
      </c>
      <c r="I8" s="2">
        <f t="shared" si="2"/>
        <v>35</v>
      </c>
      <c r="J8" s="2">
        <v>4</v>
      </c>
      <c r="K8" s="2">
        <f t="shared" si="3"/>
        <v>32</v>
      </c>
      <c r="L8" s="2">
        <v>4</v>
      </c>
      <c r="M8" s="2">
        <f t="shared" si="4"/>
        <v>32</v>
      </c>
      <c r="N8" s="2">
        <v>6</v>
      </c>
      <c r="O8" s="2">
        <f t="shared" si="5"/>
        <v>28</v>
      </c>
      <c r="P8" s="2">
        <v>4</v>
      </c>
      <c r="Q8" s="2">
        <f t="shared" si="6"/>
        <v>32</v>
      </c>
      <c r="R8" s="10">
        <v>2</v>
      </c>
      <c r="S8" s="2">
        <f t="shared" si="7"/>
        <v>42</v>
      </c>
      <c r="T8" s="2">
        <v>4</v>
      </c>
      <c r="U8" s="2">
        <f t="shared" si="8"/>
        <v>32</v>
      </c>
      <c r="V8" s="2">
        <v>3</v>
      </c>
      <c r="W8" s="2">
        <f t="shared" si="9"/>
        <v>35</v>
      </c>
      <c r="X8" s="2">
        <v>8</v>
      </c>
      <c r="Y8" s="2">
        <f t="shared" si="10"/>
        <v>24</v>
      </c>
      <c r="Z8" s="25">
        <v>0</v>
      </c>
      <c r="AA8" s="25">
        <f t="shared" si="11"/>
        <v>0</v>
      </c>
      <c r="AB8" s="2">
        <v>3</v>
      </c>
      <c r="AC8" s="2">
        <f t="shared" si="12"/>
        <v>35</v>
      </c>
      <c r="AD8" s="2">
        <f t="shared" si="13"/>
        <v>359</v>
      </c>
    </row>
    <row r="9" spans="1:30" ht="12.75">
      <c r="A9" s="9" t="s">
        <v>70</v>
      </c>
      <c r="B9" s="2">
        <v>4</v>
      </c>
      <c r="C9" s="2">
        <f t="shared" si="14"/>
        <v>32</v>
      </c>
      <c r="D9" s="2">
        <v>5</v>
      </c>
      <c r="E9" s="2">
        <f t="shared" si="0"/>
        <v>30</v>
      </c>
      <c r="F9" s="2">
        <v>3</v>
      </c>
      <c r="G9" s="2">
        <f t="shared" si="1"/>
        <v>35</v>
      </c>
      <c r="H9" s="2">
        <v>4</v>
      </c>
      <c r="I9" s="2">
        <f t="shared" si="2"/>
        <v>32</v>
      </c>
      <c r="J9" s="2">
        <v>3</v>
      </c>
      <c r="K9" s="2">
        <f t="shared" si="3"/>
        <v>35</v>
      </c>
      <c r="L9" s="25">
        <v>0</v>
      </c>
      <c r="M9" s="25">
        <f t="shared" si="4"/>
        <v>0</v>
      </c>
      <c r="N9" s="2">
        <v>4</v>
      </c>
      <c r="O9" s="2">
        <f t="shared" si="5"/>
        <v>32</v>
      </c>
      <c r="P9" s="2">
        <v>5</v>
      </c>
      <c r="Q9" s="2">
        <f t="shared" si="6"/>
        <v>30</v>
      </c>
      <c r="R9" s="2">
        <v>5</v>
      </c>
      <c r="S9" s="2">
        <f t="shared" si="7"/>
        <v>30</v>
      </c>
      <c r="T9" s="25">
        <v>0</v>
      </c>
      <c r="U9" s="25">
        <f t="shared" si="8"/>
        <v>0</v>
      </c>
      <c r="V9" s="2">
        <v>15</v>
      </c>
      <c r="W9" s="2">
        <f t="shared" si="9"/>
        <v>15</v>
      </c>
      <c r="X9" s="25">
        <v>0</v>
      </c>
      <c r="Y9" s="25">
        <f t="shared" si="10"/>
        <v>0</v>
      </c>
      <c r="Z9" s="2">
        <v>4</v>
      </c>
      <c r="AA9" s="2">
        <f t="shared" si="11"/>
        <v>32</v>
      </c>
      <c r="AB9" s="2">
        <v>2</v>
      </c>
      <c r="AC9" s="2">
        <f t="shared" si="12"/>
        <v>42</v>
      </c>
      <c r="AD9" s="2">
        <f t="shared" si="13"/>
        <v>345</v>
      </c>
    </row>
    <row r="10" spans="1:30" ht="12.75">
      <c r="A10" s="9" t="s">
        <v>72</v>
      </c>
      <c r="B10" s="2">
        <v>7</v>
      </c>
      <c r="C10" s="2">
        <f t="shared" si="14"/>
        <v>26</v>
      </c>
      <c r="D10" s="25">
        <v>0</v>
      </c>
      <c r="E10" s="25">
        <f t="shared" si="0"/>
        <v>0</v>
      </c>
      <c r="F10" s="2">
        <v>6</v>
      </c>
      <c r="G10" s="2">
        <f t="shared" si="1"/>
        <v>28</v>
      </c>
      <c r="H10" s="2">
        <v>8</v>
      </c>
      <c r="I10" s="2">
        <f t="shared" si="2"/>
        <v>24</v>
      </c>
      <c r="J10" s="25">
        <v>0</v>
      </c>
      <c r="K10" s="25">
        <f t="shared" si="3"/>
        <v>0</v>
      </c>
      <c r="L10" s="2">
        <v>7</v>
      </c>
      <c r="M10" s="2">
        <f t="shared" si="4"/>
        <v>26</v>
      </c>
      <c r="N10" s="2">
        <v>5</v>
      </c>
      <c r="O10" s="2">
        <f t="shared" si="5"/>
        <v>30</v>
      </c>
      <c r="P10" s="2">
        <v>6</v>
      </c>
      <c r="Q10" s="2">
        <f t="shared" si="6"/>
        <v>28</v>
      </c>
      <c r="R10" s="2">
        <v>7</v>
      </c>
      <c r="S10" s="2">
        <f t="shared" si="7"/>
        <v>26</v>
      </c>
      <c r="T10" s="2">
        <v>6</v>
      </c>
      <c r="U10" s="2">
        <f t="shared" si="8"/>
        <v>28</v>
      </c>
      <c r="V10" s="25">
        <v>0</v>
      </c>
      <c r="W10" s="25">
        <f t="shared" si="9"/>
        <v>0</v>
      </c>
      <c r="X10" s="2">
        <v>4</v>
      </c>
      <c r="Y10" s="2">
        <f t="shared" si="10"/>
        <v>32</v>
      </c>
      <c r="Z10" s="2">
        <v>5</v>
      </c>
      <c r="AA10" s="2">
        <f t="shared" si="11"/>
        <v>30</v>
      </c>
      <c r="AB10" s="2">
        <v>7</v>
      </c>
      <c r="AC10" s="2">
        <f t="shared" si="12"/>
        <v>26</v>
      </c>
      <c r="AD10" s="2">
        <f t="shared" si="13"/>
        <v>304</v>
      </c>
    </row>
    <row r="11" spans="1:30" ht="12.75">
      <c r="A11" s="9" t="s">
        <v>73</v>
      </c>
      <c r="B11" s="2">
        <v>8</v>
      </c>
      <c r="C11" s="2">
        <f t="shared" si="14"/>
        <v>24</v>
      </c>
      <c r="D11" s="2">
        <v>9</v>
      </c>
      <c r="E11" s="2">
        <f t="shared" si="0"/>
        <v>22</v>
      </c>
      <c r="F11" s="2">
        <v>9</v>
      </c>
      <c r="G11" s="2">
        <f t="shared" si="1"/>
        <v>22</v>
      </c>
      <c r="H11" s="25">
        <v>0</v>
      </c>
      <c r="I11" s="25">
        <f t="shared" si="2"/>
        <v>0</v>
      </c>
      <c r="J11" s="2">
        <v>6</v>
      </c>
      <c r="K11" s="2">
        <f t="shared" si="3"/>
        <v>28</v>
      </c>
      <c r="L11" s="25">
        <v>0</v>
      </c>
      <c r="M11" s="25">
        <f t="shared" si="4"/>
        <v>0</v>
      </c>
      <c r="N11" s="2">
        <v>12</v>
      </c>
      <c r="O11" s="2">
        <f t="shared" si="5"/>
        <v>18</v>
      </c>
      <c r="P11" s="2">
        <v>7</v>
      </c>
      <c r="Q11" s="2">
        <f t="shared" si="6"/>
        <v>26</v>
      </c>
      <c r="R11" s="25">
        <v>0</v>
      </c>
      <c r="S11" s="25">
        <f t="shared" si="7"/>
        <v>0</v>
      </c>
      <c r="T11" s="2">
        <v>10</v>
      </c>
      <c r="U11" s="2">
        <f t="shared" si="8"/>
        <v>20</v>
      </c>
      <c r="V11" s="2">
        <v>7</v>
      </c>
      <c r="W11" s="2">
        <f t="shared" si="9"/>
        <v>26</v>
      </c>
      <c r="X11" s="2">
        <v>5</v>
      </c>
      <c r="Y11" s="2">
        <f t="shared" si="10"/>
        <v>30</v>
      </c>
      <c r="Z11" s="2">
        <v>9</v>
      </c>
      <c r="AA11" s="2">
        <f t="shared" si="11"/>
        <v>22</v>
      </c>
      <c r="AB11" s="2">
        <v>16</v>
      </c>
      <c r="AC11" s="2">
        <f t="shared" si="12"/>
        <v>14</v>
      </c>
      <c r="AD11" s="2">
        <f t="shared" si="13"/>
        <v>252</v>
      </c>
    </row>
    <row r="12" spans="1:30" ht="12.75">
      <c r="A12" s="9" t="s">
        <v>164</v>
      </c>
      <c r="B12" s="25">
        <v>0</v>
      </c>
      <c r="C12" s="25">
        <f t="shared" si="14"/>
        <v>0</v>
      </c>
      <c r="D12" s="2">
        <v>13</v>
      </c>
      <c r="E12" s="2">
        <f t="shared" si="0"/>
        <v>17</v>
      </c>
      <c r="F12" s="2">
        <v>11</v>
      </c>
      <c r="G12" s="2">
        <f t="shared" si="1"/>
        <v>19</v>
      </c>
      <c r="H12" s="2">
        <v>10</v>
      </c>
      <c r="I12" s="2">
        <f t="shared" si="2"/>
        <v>20</v>
      </c>
      <c r="J12" s="2">
        <v>12</v>
      </c>
      <c r="K12" s="2">
        <f t="shared" si="3"/>
        <v>18</v>
      </c>
      <c r="L12" s="2">
        <v>5</v>
      </c>
      <c r="M12" s="2">
        <f t="shared" si="4"/>
        <v>30</v>
      </c>
      <c r="N12" s="25">
        <v>0</v>
      </c>
      <c r="O12" s="25">
        <f t="shared" si="5"/>
        <v>0</v>
      </c>
      <c r="P12" s="25">
        <v>0</v>
      </c>
      <c r="Q12" s="25">
        <f t="shared" si="6"/>
        <v>0</v>
      </c>
      <c r="R12" s="2">
        <v>8</v>
      </c>
      <c r="S12" s="2">
        <f t="shared" si="7"/>
        <v>24</v>
      </c>
      <c r="T12" s="2">
        <v>5</v>
      </c>
      <c r="U12" s="2">
        <f t="shared" si="8"/>
        <v>30</v>
      </c>
      <c r="V12" s="2">
        <v>8</v>
      </c>
      <c r="W12" s="2">
        <f t="shared" si="9"/>
        <v>24</v>
      </c>
      <c r="X12" s="2">
        <v>9</v>
      </c>
      <c r="Y12" s="2">
        <f t="shared" si="10"/>
        <v>22</v>
      </c>
      <c r="Z12" s="2">
        <v>7</v>
      </c>
      <c r="AA12" s="2">
        <f t="shared" si="11"/>
        <v>26</v>
      </c>
      <c r="AB12" s="2">
        <v>9</v>
      </c>
      <c r="AC12" s="2">
        <f t="shared" si="12"/>
        <v>22</v>
      </c>
      <c r="AD12" s="2">
        <f t="shared" si="13"/>
        <v>252</v>
      </c>
    </row>
    <row r="13" spans="1:30" ht="12.75">
      <c r="A13" s="9" t="s">
        <v>76</v>
      </c>
      <c r="B13" s="2">
        <v>11</v>
      </c>
      <c r="C13" s="2">
        <f t="shared" si="14"/>
        <v>19</v>
      </c>
      <c r="D13" s="2">
        <v>6</v>
      </c>
      <c r="E13" s="2">
        <f t="shared" si="0"/>
        <v>28</v>
      </c>
      <c r="F13" s="2">
        <v>7</v>
      </c>
      <c r="G13" s="2">
        <f t="shared" si="1"/>
        <v>26</v>
      </c>
      <c r="H13" s="25">
        <v>0</v>
      </c>
      <c r="I13" s="25">
        <f t="shared" si="2"/>
        <v>0</v>
      </c>
      <c r="J13" s="2">
        <v>13</v>
      </c>
      <c r="K13" s="2">
        <f t="shared" si="3"/>
        <v>17</v>
      </c>
      <c r="L13" s="2">
        <v>8</v>
      </c>
      <c r="M13" s="2">
        <f t="shared" si="4"/>
        <v>24</v>
      </c>
      <c r="N13" s="2">
        <v>9</v>
      </c>
      <c r="O13" s="2">
        <f t="shared" si="5"/>
        <v>22</v>
      </c>
      <c r="P13" s="25">
        <v>0</v>
      </c>
      <c r="Q13" s="25">
        <f t="shared" si="6"/>
        <v>0</v>
      </c>
      <c r="R13" s="25">
        <v>0</v>
      </c>
      <c r="S13" s="25">
        <f t="shared" si="7"/>
        <v>0</v>
      </c>
      <c r="T13" s="2">
        <v>7</v>
      </c>
      <c r="U13" s="2">
        <f t="shared" si="8"/>
        <v>26</v>
      </c>
      <c r="V13" s="2">
        <v>6</v>
      </c>
      <c r="W13" s="2">
        <f t="shared" si="9"/>
        <v>28</v>
      </c>
      <c r="X13" s="2">
        <v>0</v>
      </c>
      <c r="Y13" s="2">
        <f t="shared" si="10"/>
        <v>0</v>
      </c>
      <c r="Z13" s="2">
        <v>10</v>
      </c>
      <c r="AA13" s="2">
        <f t="shared" si="11"/>
        <v>20</v>
      </c>
      <c r="AB13" s="2">
        <v>11</v>
      </c>
      <c r="AC13" s="2">
        <f t="shared" si="12"/>
        <v>19</v>
      </c>
      <c r="AD13" s="2">
        <f t="shared" si="13"/>
        <v>229</v>
      </c>
    </row>
    <row r="14" spans="1:30" ht="12.75">
      <c r="A14" s="9" t="s">
        <v>78</v>
      </c>
      <c r="B14" s="2">
        <v>13</v>
      </c>
      <c r="C14" s="2">
        <f t="shared" si="14"/>
        <v>17</v>
      </c>
      <c r="D14" s="2">
        <v>11</v>
      </c>
      <c r="E14" s="2">
        <f t="shared" si="0"/>
        <v>19</v>
      </c>
      <c r="F14" s="2">
        <v>10</v>
      </c>
      <c r="G14" s="2">
        <f t="shared" si="1"/>
        <v>20</v>
      </c>
      <c r="H14" s="2">
        <v>9</v>
      </c>
      <c r="I14" s="2">
        <f t="shared" si="2"/>
        <v>22</v>
      </c>
      <c r="J14" s="2">
        <v>5</v>
      </c>
      <c r="K14" s="2">
        <f t="shared" si="3"/>
        <v>30</v>
      </c>
      <c r="L14" s="2">
        <v>10</v>
      </c>
      <c r="M14" s="2">
        <f t="shared" si="4"/>
        <v>20</v>
      </c>
      <c r="N14" s="2">
        <v>14</v>
      </c>
      <c r="O14" s="2">
        <f t="shared" si="5"/>
        <v>16</v>
      </c>
      <c r="P14" s="2">
        <v>9</v>
      </c>
      <c r="Q14" s="2">
        <f t="shared" si="6"/>
        <v>22</v>
      </c>
      <c r="R14" s="2">
        <v>10</v>
      </c>
      <c r="S14" s="2">
        <f t="shared" si="7"/>
        <v>20</v>
      </c>
      <c r="T14" s="2">
        <v>8</v>
      </c>
      <c r="U14" s="2">
        <f t="shared" si="8"/>
        <v>24</v>
      </c>
      <c r="V14" s="2">
        <v>12</v>
      </c>
      <c r="W14" s="2">
        <f t="shared" si="9"/>
        <v>18</v>
      </c>
      <c r="X14" s="25">
        <v>0</v>
      </c>
      <c r="Y14" s="25">
        <f t="shared" si="10"/>
        <v>0</v>
      </c>
      <c r="Z14" s="25">
        <v>0</v>
      </c>
      <c r="AA14" s="25">
        <f t="shared" si="11"/>
        <v>0</v>
      </c>
      <c r="AB14" s="25">
        <v>0</v>
      </c>
      <c r="AC14" s="25">
        <f t="shared" si="12"/>
        <v>0</v>
      </c>
      <c r="AD14" s="2">
        <f t="shared" si="13"/>
        <v>228</v>
      </c>
    </row>
    <row r="15" spans="1:30" ht="12.75">
      <c r="A15" s="9" t="s">
        <v>184</v>
      </c>
      <c r="B15" s="25">
        <v>0</v>
      </c>
      <c r="C15" s="25">
        <f t="shared" si="14"/>
        <v>0</v>
      </c>
      <c r="D15" s="2">
        <v>12</v>
      </c>
      <c r="E15" s="2">
        <f t="shared" si="0"/>
        <v>18</v>
      </c>
      <c r="F15" s="2">
        <v>8</v>
      </c>
      <c r="G15" s="2">
        <f t="shared" si="1"/>
        <v>24</v>
      </c>
      <c r="H15" s="2">
        <v>7</v>
      </c>
      <c r="I15" s="2">
        <f t="shared" si="2"/>
        <v>26</v>
      </c>
      <c r="J15" s="2">
        <v>9</v>
      </c>
      <c r="K15" s="2">
        <f t="shared" si="3"/>
        <v>22</v>
      </c>
      <c r="L15" s="25">
        <v>0</v>
      </c>
      <c r="M15" s="25">
        <f t="shared" si="4"/>
        <v>0</v>
      </c>
      <c r="N15" s="2">
        <v>7</v>
      </c>
      <c r="O15" s="2">
        <f t="shared" si="5"/>
        <v>26</v>
      </c>
      <c r="P15" s="2">
        <v>11</v>
      </c>
      <c r="Q15" s="2">
        <f t="shared" si="6"/>
        <v>19</v>
      </c>
      <c r="R15" s="2">
        <v>13</v>
      </c>
      <c r="S15" s="2">
        <f t="shared" si="7"/>
        <v>17</v>
      </c>
      <c r="T15" s="25">
        <v>0</v>
      </c>
      <c r="U15" s="25">
        <f t="shared" si="8"/>
        <v>0</v>
      </c>
      <c r="V15" s="2">
        <v>14</v>
      </c>
      <c r="W15" s="2">
        <f t="shared" si="9"/>
        <v>16</v>
      </c>
      <c r="X15" s="2">
        <v>6</v>
      </c>
      <c r="Y15" s="2">
        <f t="shared" si="10"/>
        <v>28</v>
      </c>
      <c r="Z15" s="2">
        <v>0</v>
      </c>
      <c r="AA15" s="2">
        <f t="shared" si="11"/>
        <v>0</v>
      </c>
      <c r="AB15" s="2">
        <v>12</v>
      </c>
      <c r="AC15" s="2">
        <f t="shared" si="12"/>
        <v>18</v>
      </c>
      <c r="AD15" s="2">
        <f t="shared" si="13"/>
        <v>214</v>
      </c>
    </row>
    <row r="16" spans="1:30" ht="12.75">
      <c r="A16" s="9" t="s">
        <v>77</v>
      </c>
      <c r="B16" s="2">
        <v>12</v>
      </c>
      <c r="C16" s="2">
        <f t="shared" si="14"/>
        <v>18</v>
      </c>
      <c r="D16" s="10">
        <v>8</v>
      </c>
      <c r="E16" s="2">
        <f t="shared" si="0"/>
        <v>24</v>
      </c>
      <c r="F16" s="10">
        <v>5</v>
      </c>
      <c r="G16" s="2">
        <f t="shared" si="1"/>
        <v>30</v>
      </c>
      <c r="H16" s="2">
        <v>5</v>
      </c>
      <c r="I16" s="2">
        <f t="shared" si="2"/>
        <v>30</v>
      </c>
      <c r="J16" s="25">
        <v>0</v>
      </c>
      <c r="K16" s="25">
        <f t="shared" si="3"/>
        <v>0</v>
      </c>
      <c r="L16" s="25">
        <v>0</v>
      </c>
      <c r="M16" s="25">
        <f t="shared" si="4"/>
        <v>0</v>
      </c>
      <c r="N16" s="2">
        <v>11</v>
      </c>
      <c r="O16" s="2">
        <f t="shared" si="5"/>
        <v>19</v>
      </c>
      <c r="P16" s="25">
        <v>0</v>
      </c>
      <c r="Q16" s="25">
        <f t="shared" si="6"/>
        <v>0</v>
      </c>
      <c r="R16" s="2">
        <v>16</v>
      </c>
      <c r="S16" s="2">
        <f t="shared" si="7"/>
        <v>14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135</v>
      </c>
    </row>
    <row r="17" spans="1:30" ht="12.75">
      <c r="A17" s="9" t="s">
        <v>165</v>
      </c>
      <c r="B17" s="25">
        <v>0</v>
      </c>
      <c r="C17" s="25">
        <f t="shared" si="14"/>
        <v>0</v>
      </c>
      <c r="D17" s="2">
        <v>16</v>
      </c>
      <c r="E17" s="2">
        <f t="shared" si="0"/>
        <v>14</v>
      </c>
      <c r="F17" s="25">
        <v>0</v>
      </c>
      <c r="G17" s="25">
        <f t="shared" si="1"/>
        <v>0</v>
      </c>
      <c r="H17" s="25">
        <v>0</v>
      </c>
      <c r="I17" s="25">
        <f t="shared" si="2"/>
        <v>0</v>
      </c>
      <c r="J17" s="2">
        <v>8</v>
      </c>
      <c r="K17" s="2">
        <f t="shared" si="3"/>
        <v>24</v>
      </c>
      <c r="L17" s="2">
        <v>11</v>
      </c>
      <c r="M17" s="2">
        <f t="shared" si="4"/>
        <v>19</v>
      </c>
      <c r="N17" s="2">
        <v>13</v>
      </c>
      <c r="O17" s="2">
        <f t="shared" si="5"/>
        <v>17</v>
      </c>
      <c r="P17" s="2">
        <v>0</v>
      </c>
      <c r="Q17" s="2">
        <f t="shared" si="6"/>
        <v>0</v>
      </c>
      <c r="R17" s="2">
        <v>14</v>
      </c>
      <c r="S17" s="2">
        <f t="shared" si="7"/>
        <v>16</v>
      </c>
      <c r="T17" s="2">
        <v>0</v>
      </c>
      <c r="U17" s="2">
        <f t="shared" si="8"/>
        <v>0</v>
      </c>
      <c r="V17" s="2">
        <v>16</v>
      </c>
      <c r="W17" s="2">
        <f t="shared" si="9"/>
        <v>14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13</v>
      </c>
      <c r="AC17" s="2">
        <f t="shared" si="12"/>
        <v>17</v>
      </c>
      <c r="AD17" s="2">
        <f t="shared" si="13"/>
        <v>121</v>
      </c>
    </row>
    <row r="18" spans="1:30" ht="12.75">
      <c r="A18" s="9" t="s">
        <v>80</v>
      </c>
      <c r="B18" s="2">
        <v>15</v>
      </c>
      <c r="C18" s="2">
        <f t="shared" si="14"/>
        <v>15</v>
      </c>
      <c r="D18" s="25">
        <v>0</v>
      </c>
      <c r="E18" s="25">
        <f t="shared" si="0"/>
        <v>0</v>
      </c>
      <c r="F18" s="2">
        <v>12</v>
      </c>
      <c r="G18" s="2">
        <f t="shared" si="1"/>
        <v>18</v>
      </c>
      <c r="H18" s="25">
        <v>0</v>
      </c>
      <c r="I18" s="25">
        <f t="shared" si="2"/>
        <v>0</v>
      </c>
      <c r="J18" s="25">
        <v>0</v>
      </c>
      <c r="K18" s="25">
        <f t="shared" si="3"/>
        <v>0</v>
      </c>
      <c r="L18" s="2">
        <v>12</v>
      </c>
      <c r="M18" s="2">
        <f t="shared" si="4"/>
        <v>18</v>
      </c>
      <c r="N18" s="2">
        <v>0</v>
      </c>
      <c r="O18" s="2">
        <f t="shared" si="5"/>
        <v>0</v>
      </c>
      <c r="P18" s="2">
        <v>0</v>
      </c>
      <c r="Q18" s="2">
        <v>0</v>
      </c>
      <c r="R18" s="2">
        <v>12</v>
      </c>
      <c r="S18" s="2">
        <f t="shared" si="7"/>
        <v>18</v>
      </c>
      <c r="T18" s="2">
        <v>9</v>
      </c>
      <c r="U18" s="2">
        <f t="shared" si="8"/>
        <v>22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15</v>
      </c>
      <c r="AC18" s="2">
        <f t="shared" si="12"/>
        <v>15</v>
      </c>
      <c r="AD18" s="2">
        <f t="shared" si="13"/>
        <v>106</v>
      </c>
    </row>
    <row r="19" spans="1:30" ht="12.75">
      <c r="A19" s="9" t="s">
        <v>71</v>
      </c>
      <c r="B19" s="2">
        <v>6</v>
      </c>
      <c r="C19" s="2">
        <f t="shared" si="14"/>
        <v>28</v>
      </c>
      <c r="D19" s="2">
        <v>15</v>
      </c>
      <c r="E19" s="2">
        <f t="shared" si="0"/>
        <v>15</v>
      </c>
      <c r="F19" s="25">
        <v>0</v>
      </c>
      <c r="G19" s="25">
        <f t="shared" si="1"/>
        <v>0</v>
      </c>
      <c r="H19" s="25">
        <v>0</v>
      </c>
      <c r="I19" s="25">
        <f t="shared" si="2"/>
        <v>0</v>
      </c>
      <c r="J19" s="25">
        <v>0</v>
      </c>
      <c r="K19" s="25">
        <f t="shared" si="3"/>
        <v>0</v>
      </c>
      <c r="L19" s="10">
        <v>0</v>
      </c>
      <c r="M19" s="2">
        <f t="shared" si="4"/>
        <v>0</v>
      </c>
      <c r="N19" s="10">
        <v>8</v>
      </c>
      <c r="O19" s="2">
        <f t="shared" si="5"/>
        <v>24</v>
      </c>
      <c r="P19" s="2">
        <v>0</v>
      </c>
      <c r="Q19" s="2">
        <f aca="true" t="shared" si="15" ref="Q19:Q25">VLOOKUP(P19,$A$43:$B$72,2)</f>
        <v>0</v>
      </c>
      <c r="R19" s="2">
        <v>0</v>
      </c>
      <c r="S19" s="2">
        <f t="shared" si="7"/>
        <v>0</v>
      </c>
      <c r="T19" s="2">
        <v>0</v>
      </c>
      <c r="U19" s="2">
        <f t="shared" si="8"/>
        <v>0</v>
      </c>
      <c r="V19" s="2">
        <v>5</v>
      </c>
      <c r="W19" s="2">
        <f t="shared" si="9"/>
        <v>30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97</v>
      </c>
    </row>
    <row r="20" spans="1:30" ht="12.75">
      <c r="A20" s="9" t="s">
        <v>79</v>
      </c>
      <c r="B20" s="2">
        <v>14</v>
      </c>
      <c r="C20" s="2">
        <f t="shared" si="14"/>
        <v>16</v>
      </c>
      <c r="D20" s="25">
        <v>0</v>
      </c>
      <c r="E20" s="25">
        <f t="shared" si="0"/>
        <v>0</v>
      </c>
      <c r="F20" s="25">
        <v>0</v>
      </c>
      <c r="G20" s="25">
        <f t="shared" si="1"/>
        <v>0</v>
      </c>
      <c r="H20" s="2">
        <v>6</v>
      </c>
      <c r="I20" s="2">
        <f t="shared" si="2"/>
        <v>28</v>
      </c>
      <c r="J20" s="25">
        <v>0</v>
      </c>
      <c r="K20" s="25">
        <f t="shared" si="3"/>
        <v>0</v>
      </c>
      <c r="L20" s="2">
        <v>0</v>
      </c>
      <c r="M20" s="2">
        <f t="shared" si="4"/>
        <v>0</v>
      </c>
      <c r="N20" s="2">
        <v>10</v>
      </c>
      <c r="O20" s="2">
        <f t="shared" si="5"/>
        <v>20</v>
      </c>
      <c r="P20" s="2">
        <v>0</v>
      </c>
      <c r="Q20" s="2">
        <f t="shared" si="15"/>
        <v>0</v>
      </c>
      <c r="R20" s="2">
        <v>9</v>
      </c>
      <c r="S20" s="2">
        <f t="shared" si="7"/>
        <v>22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86</v>
      </c>
    </row>
    <row r="21" spans="1:30" ht="12.75">
      <c r="A21" s="9" t="s">
        <v>74</v>
      </c>
      <c r="B21" s="2">
        <v>9</v>
      </c>
      <c r="C21" s="2">
        <f t="shared" si="14"/>
        <v>22</v>
      </c>
      <c r="D21" s="25">
        <v>0</v>
      </c>
      <c r="E21" s="25">
        <f t="shared" si="0"/>
        <v>0</v>
      </c>
      <c r="F21" s="25">
        <v>0</v>
      </c>
      <c r="G21" s="25">
        <f t="shared" si="1"/>
        <v>0</v>
      </c>
      <c r="H21" s="25">
        <v>0</v>
      </c>
      <c r="I21" s="25">
        <f t="shared" si="2"/>
        <v>0</v>
      </c>
      <c r="J21" s="2">
        <v>0</v>
      </c>
      <c r="K21" s="2">
        <f t="shared" si="3"/>
        <v>0</v>
      </c>
      <c r="L21" s="2">
        <v>0</v>
      </c>
      <c r="M21" s="2">
        <f t="shared" si="4"/>
        <v>0</v>
      </c>
      <c r="N21" s="2">
        <v>0</v>
      </c>
      <c r="O21" s="2">
        <f t="shared" si="5"/>
        <v>0</v>
      </c>
      <c r="P21" s="2">
        <v>0</v>
      </c>
      <c r="Q21" s="2">
        <f t="shared" si="15"/>
        <v>0</v>
      </c>
      <c r="R21" s="2">
        <v>0</v>
      </c>
      <c r="S21" s="2">
        <f t="shared" si="7"/>
        <v>0</v>
      </c>
      <c r="T21" s="2">
        <v>0</v>
      </c>
      <c r="U21" s="2">
        <f t="shared" si="8"/>
        <v>0</v>
      </c>
      <c r="V21" s="2">
        <v>0</v>
      </c>
      <c r="W21" s="2">
        <f t="shared" si="9"/>
        <v>0</v>
      </c>
      <c r="X21" s="2">
        <v>7</v>
      </c>
      <c r="Y21" s="2">
        <f t="shared" si="10"/>
        <v>26</v>
      </c>
      <c r="Z21" s="2">
        <v>8</v>
      </c>
      <c r="AA21" s="2">
        <f t="shared" si="11"/>
        <v>24</v>
      </c>
      <c r="AB21" s="2">
        <v>0</v>
      </c>
      <c r="AC21" s="2">
        <f t="shared" si="12"/>
        <v>0</v>
      </c>
      <c r="AD21" s="2">
        <f t="shared" si="13"/>
        <v>72</v>
      </c>
    </row>
    <row r="22" spans="1:30" ht="12.75">
      <c r="A22" s="9" t="s">
        <v>163</v>
      </c>
      <c r="B22" s="25">
        <v>0</v>
      </c>
      <c r="C22" s="25">
        <f t="shared" si="14"/>
        <v>0</v>
      </c>
      <c r="D22" s="2">
        <v>7</v>
      </c>
      <c r="E22" s="2">
        <f t="shared" si="0"/>
        <v>26</v>
      </c>
      <c r="F22" s="2">
        <v>4</v>
      </c>
      <c r="G22" s="2">
        <f t="shared" si="1"/>
        <v>32</v>
      </c>
      <c r="H22" s="25">
        <v>0</v>
      </c>
      <c r="I22" s="25">
        <f t="shared" si="2"/>
        <v>0</v>
      </c>
      <c r="J22" s="25">
        <v>0</v>
      </c>
      <c r="K22" s="25">
        <f t="shared" si="3"/>
        <v>0</v>
      </c>
      <c r="L22" s="2">
        <v>0</v>
      </c>
      <c r="M22" s="2">
        <f t="shared" si="4"/>
        <v>0</v>
      </c>
      <c r="N22" s="2">
        <v>0</v>
      </c>
      <c r="O22" s="2">
        <f t="shared" si="5"/>
        <v>0</v>
      </c>
      <c r="P22" s="2">
        <v>0</v>
      </c>
      <c r="Q22" s="2">
        <f t="shared" si="15"/>
        <v>0</v>
      </c>
      <c r="R22" s="2">
        <v>0</v>
      </c>
      <c r="S22" s="2">
        <f t="shared" si="7"/>
        <v>0</v>
      </c>
      <c r="T22" s="2">
        <v>0</v>
      </c>
      <c r="U22" s="2">
        <f t="shared" si="8"/>
        <v>0</v>
      </c>
      <c r="V22" s="2">
        <v>0</v>
      </c>
      <c r="W22" s="2">
        <f t="shared" si="9"/>
        <v>0</v>
      </c>
      <c r="X22" s="2">
        <v>0</v>
      </c>
      <c r="Y22" s="2">
        <f t="shared" si="10"/>
        <v>0</v>
      </c>
      <c r="Z22" s="2">
        <v>0</v>
      </c>
      <c r="AA22" s="2">
        <f t="shared" si="11"/>
        <v>0</v>
      </c>
      <c r="AB22" s="2">
        <v>0</v>
      </c>
      <c r="AC22" s="2">
        <f t="shared" si="12"/>
        <v>0</v>
      </c>
      <c r="AD22" s="2">
        <f t="shared" si="13"/>
        <v>58</v>
      </c>
    </row>
    <row r="23" spans="1:30" ht="12.75">
      <c r="A23" s="9" t="s">
        <v>68</v>
      </c>
      <c r="B23" s="2">
        <v>2</v>
      </c>
      <c r="C23" s="2">
        <f t="shared" si="14"/>
        <v>42</v>
      </c>
      <c r="D23" s="25">
        <v>0</v>
      </c>
      <c r="E23" s="25">
        <f t="shared" si="0"/>
        <v>0</v>
      </c>
      <c r="F23" s="25">
        <v>0</v>
      </c>
      <c r="G23" s="25">
        <f t="shared" si="1"/>
        <v>0</v>
      </c>
      <c r="H23" s="26">
        <v>0</v>
      </c>
      <c r="I23" s="25">
        <f t="shared" si="2"/>
        <v>0</v>
      </c>
      <c r="J23" s="2">
        <v>0</v>
      </c>
      <c r="K23" s="2">
        <f t="shared" si="3"/>
        <v>0</v>
      </c>
      <c r="L23" s="2">
        <v>0</v>
      </c>
      <c r="M23" s="2">
        <f t="shared" si="4"/>
        <v>0</v>
      </c>
      <c r="N23" s="2">
        <v>0</v>
      </c>
      <c r="O23" s="2">
        <f t="shared" si="5"/>
        <v>0</v>
      </c>
      <c r="P23" s="2">
        <v>0</v>
      </c>
      <c r="Q23" s="2">
        <f t="shared" si="15"/>
        <v>0</v>
      </c>
      <c r="R23" s="2">
        <v>0</v>
      </c>
      <c r="S23" s="2">
        <f t="shared" si="7"/>
        <v>0</v>
      </c>
      <c r="T23" s="2">
        <v>0</v>
      </c>
      <c r="U23" s="2">
        <f t="shared" si="8"/>
        <v>0</v>
      </c>
      <c r="V23" s="10">
        <v>0</v>
      </c>
      <c r="W23" s="2">
        <f t="shared" si="9"/>
        <v>0</v>
      </c>
      <c r="X23" s="10">
        <v>0</v>
      </c>
      <c r="Y23" s="2">
        <f t="shared" si="10"/>
        <v>0</v>
      </c>
      <c r="Z23" s="10">
        <v>0</v>
      </c>
      <c r="AA23" s="2">
        <f t="shared" si="11"/>
        <v>0</v>
      </c>
      <c r="AB23" s="10">
        <v>0</v>
      </c>
      <c r="AC23" s="2">
        <f t="shared" si="12"/>
        <v>0</v>
      </c>
      <c r="AD23" s="2">
        <f t="shared" si="13"/>
        <v>42</v>
      </c>
    </row>
    <row r="24" spans="1:30" ht="12.75">
      <c r="A24" s="9" t="s">
        <v>75</v>
      </c>
      <c r="B24" s="2">
        <v>10</v>
      </c>
      <c r="C24" s="2">
        <f t="shared" si="14"/>
        <v>20</v>
      </c>
      <c r="D24" s="2">
        <v>14</v>
      </c>
      <c r="E24" s="2">
        <f t="shared" si="0"/>
        <v>16</v>
      </c>
      <c r="F24" s="25">
        <v>0</v>
      </c>
      <c r="G24" s="25">
        <f t="shared" si="1"/>
        <v>0</v>
      </c>
      <c r="H24" s="25">
        <v>0</v>
      </c>
      <c r="I24" s="25">
        <f t="shared" si="2"/>
        <v>0</v>
      </c>
      <c r="J24" s="25">
        <v>0</v>
      </c>
      <c r="K24" s="25">
        <f t="shared" si="3"/>
        <v>0</v>
      </c>
      <c r="L24" s="2">
        <v>0</v>
      </c>
      <c r="M24" s="2">
        <f t="shared" si="4"/>
        <v>0</v>
      </c>
      <c r="N24" s="2">
        <v>0</v>
      </c>
      <c r="O24" s="2">
        <f t="shared" si="5"/>
        <v>0</v>
      </c>
      <c r="P24" s="2">
        <v>0</v>
      </c>
      <c r="Q24" s="2">
        <f t="shared" si="15"/>
        <v>0</v>
      </c>
      <c r="R24" s="2">
        <v>0</v>
      </c>
      <c r="S24" s="2">
        <f t="shared" si="7"/>
        <v>0</v>
      </c>
      <c r="T24" s="2">
        <v>0</v>
      </c>
      <c r="U24" s="2">
        <f t="shared" si="8"/>
        <v>0</v>
      </c>
      <c r="V24" s="2">
        <v>0</v>
      </c>
      <c r="W24" s="2">
        <f t="shared" si="9"/>
        <v>0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0</v>
      </c>
      <c r="AC24" s="2">
        <f t="shared" si="12"/>
        <v>0</v>
      </c>
      <c r="AD24" s="2">
        <f t="shared" si="13"/>
        <v>36</v>
      </c>
    </row>
    <row r="25" spans="1:30" ht="12.75">
      <c r="A25" s="9" t="s">
        <v>219</v>
      </c>
      <c r="B25" s="25">
        <v>0</v>
      </c>
      <c r="C25" s="25">
        <f t="shared" si="14"/>
        <v>0</v>
      </c>
      <c r="D25" s="25">
        <v>0</v>
      </c>
      <c r="E25" s="25">
        <f t="shared" si="0"/>
        <v>0</v>
      </c>
      <c r="F25" s="25">
        <v>0</v>
      </c>
      <c r="G25" s="25">
        <f t="shared" si="1"/>
        <v>0</v>
      </c>
      <c r="H25" s="2">
        <v>0</v>
      </c>
      <c r="I25" s="2">
        <f t="shared" si="2"/>
        <v>0</v>
      </c>
      <c r="J25" s="2">
        <v>0</v>
      </c>
      <c r="K25" s="2">
        <f t="shared" si="3"/>
        <v>0</v>
      </c>
      <c r="L25" s="2">
        <v>0</v>
      </c>
      <c r="M25" s="2">
        <f t="shared" si="4"/>
        <v>0</v>
      </c>
      <c r="N25" s="2">
        <v>0</v>
      </c>
      <c r="O25" s="2">
        <f t="shared" si="5"/>
        <v>0</v>
      </c>
      <c r="P25" s="2">
        <v>0</v>
      </c>
      <c r="Q25" s="2">
        <f t="shared" si="15"/>
        <v>0</v>
      </c>
      <c r="R25" s="2">
        <v>0</v>
      </c>
      <c r="S25" s="2">
        <f t="shared" si="7"/>
        <v>0</v>
      </c>
      <c r="T25" s="2">
        <v>0</v>
      </c>
      <c r="U25" s="2">
        <f t="shared" si="8"/>
        <v>0</v>
      </c>
      <c r="V25" s="2">
        <v>0</v>
      </c>
      <c r="W25" s="2">
        <f t="shared" si="9"/>
        <v>0</v>
      </c>
      <c r="X25" s="2">
        <v>0</v>
      </c>
      <c r="Y25" s="2">
        <f t="shared" si="10"/>
        <v>0</v>
      </c>
      <c r="Z25" s="2">
        <v>0</v>
      </c>
      <c r="AA25" s="2">
        <f t="shared" si="11"/>
        <v>0</v>
      </c>
      <c r="AB25" s="2">
        <v>14</v>
      </c>
      <c r="AC25" s="2">
        <f t="shared" si="12"/>
        <v>16</v>
      </c>
      <c r="AD25" s="2">
        <f t="shared" si="13"/>
        <v>16</v>
      </c>
    </row>
    <row r="26" spans="1:30" ht="12.75">
      <c r="A26" s="9"/>
      <c r="B26" s="2">
        <v>0</v>
      </c>
      <c r="C26" s="2">
        <f>VLOOKUP(B26,$A$43:$B$72,2)</f>
        <v>0</v>
      </c>
      <c r="D26" s="2">
        <v>0</v>
      </c>
      <c r="E26" s="2">
        <f>VLOOKUP(D26,$A$43:$B$72,2)</f>
        <v>0</v>
      </c>
      <c r="F26" s="2">
        <v>0</v>
      </c>
      <c r="G26" s="2">
        <f>VLOOKUP(F26,$A$43:$B$72,2)</f>
        <v>0</v>
      </c>
      <c r="H26" s="2">
        <v>0</v>
      </c>
      <c r="I26" s="2">
        <f>VLOOKUP(H26,$A$43:$B$72,2)</f>
        <v>0</v>
      </c>
      <c r="J26" s="2">
        <v>0</v>
      </c>
      <c r="K26" s="2">
        <f>VLOOKUP(J26,$A$43:$B$72,2)</f>
        <v>0</v>
      </c>
      <c r="L26" s="2">
        <v>0</v>
      </c>
      <c r="M26" s="2">
        <f>VLOOKUP(L26,$A$43:$B$72,2)</f>
        <v>0</v>
      </c>
      <c r="N26" s="2">
        <v>0</v>
      </c>
      <c r="O26" s="2">
        <f>VLOOKUP(N26,$A$43:$B$72,2)</f>
        <v>0</v>
      </c>
      <c r="P26" s="2">
        <v>0</v>
      </c>
      <c r="Q26" s="2">
        <f>VLOOKUP(P26,$A$43:$B$72,2)</f>
        <v>0</v>
      </c>
      <c r="R26" s="2">
        <v>0</v>
      </c>
      <c r="S26" s="2">
        <f>VLOOKUP(R26,$A$43:$B$72,2)</f>
        <v>0</v>
      </c>
      <c r="T26" s="2">
        <v>0</v>
      </c>
      <c r="U26" s="2">
        <f>VLOOKUP(T26,$A$43:$B$72,2)</f>
        <v>0</v>
      </c>
      <c r="V26" s="2">
        <v>0</v>
      </c>
      <c r="W26" s="2">
        <f>VLOOKUP(V26,$A$43:$B$72,2)</f>
        <v>0</v>
      </c>
      <c r="X26" s="2">
        <v>0</v>
      </c>
      <c r="Y26" s="2">
        <f>VLOOKUP(X26,$A$43:$B$72,2)</f>
        <v>0</v>
      </c>
      <c r="Z26" s="2">
        <v>0</v>
      </c>
      <c r="AA26" s="2">
        <f>VLOOKUP(Z26,$A$43:$B$72,2)</f>
        <v>0</v>
      </c>
      <c r="AB26" s="2">
        <v>0</v>
      </c>
      <c r="AC26" s="2">
        <f>VLOOKUP(AB26,$A$43:$B$72,2)</f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>VLOOKUP(B27,$A$43:$B$72,2)</f>
        <v>0</v>
      </c>
      <c r="D27" s="2">
        <v>0</v>
      </c>
      <c r="E27" s="2">
        <f aca="true" t="shared" si="16" ref="E27:G36">VLOOKUP(D27,$A$43:$B$72,2)</f>
        <v>0</v>
      </c>
      <c r="F27" s="2">
        <v>0</v>
      </c>
      <c r="G27" s="2">
        <f t="shared" si="16"/>
        <v>0</v>
      </c>
      <c r="H27" s="2">
        <v>0</v>
      </c>
      <c r="I27" s="2">
        <f aca="true" t="shared" si="17" ref="I27:I41">VLOOKUP(H27,$A$43:$B$72,2)</f>
        <v>0</v>
      </c>
      <c r="J27" s="2">
        <v>0</v>
      </c>
      <c r="K27" s="2">
        <f aca="true" t="shared" si="18" ref="K27:K41">VLOOKUP(J27,$A$43:$B$72,2)</f>
        <v>0</v>
      </c>
      <c r="L27" s="2">
        <v>0</v>
      </c>
      <c r="M27" s="2">
        <f aca="true" t="shared" si="19" ref="M27:M41">VLOOKUP(L27,$A$43:$B$72,2)</f>
        <v>0</v>
      </c>
      <c r="N27" s="2">
        <v>0</v>
      </c>
      <c r="O27" s="2">
        <f aca="true" t="shared" si="20" ref="O27:O41">VLOOKUP(N27,$A$43:$B$72,2)</f>
        <v>0</v>
      </c>
      <c r="P27" s="2">
        <v>0</v>
      </c>
      <c r="Q27" s="2">
        <f aca="true" t="shared" si="21" ref="Q27:Q41">VLOOKUP(P27,$A$43:$B$72,2)</f>
        <v>0</v>
      </c>
      <c r="R27" s="2">
        <v>0</v>
      </c>
      <c r="S27" s="2">
        <f aca="true" t="shared" si="22" ref="S27:S41">VLOOKUP(R27,$A$43:$B$72,2)</f>
        <v>0</v>
      </c>
      <c r="T27" s="2">
        <v>0</v>
      </c>
      <c r="U27" s="2">
        <f aca="true" t="shared" si="23" ref="U27:U41">VLOOKUP(T27,$A$43:$B$72,2)</f>
        <v>0</v>
      </c>
      <c r="V27" s="2">
        <v>0</v>
      </c>
      <c r="W27" s="2">
        <f aca="true" t="shared" si="24" ref="W27:W41">VLOOKUP(V27,$A$43:$B$72,2)</f>
        <v>0</v>
      </c>
      <c r="X27" s="2">
        <v>0</v>
      </c>
      <c r="Y27" s="2">
        <f aca="true" t="shared" si="25" ref="Y27:Y41">VLOOKUP(X27,$A$43:$B$72,2)</f>
        <v>0</v>
      </c>
      <c r="Z27" s="2">
        <v>0</v>
      </c>
      <c r="AA27" s="2">
        <f aca="true" t="shared" si="26" ref="AA27:AA41">VLOOKUP(Z27,$A$43:$B$72,2)</f>
        <v>0</v>
      </c>
      <c r="AB27" s="2">
        <v>0</v>
      </c>
      <c r="AC27" s="2">
        <f aca="true" t="shared" si="27" ref="AC27:AC41">VLOOKUP(AB27,$A$43:$B$72,2)</f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>VLOOKUP(B28,$A$43:$B$72,2)</f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>VLOOKUP(B29,$A$43:$B$72,2)</f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>VLOOKUP(B30,$A$43:$B$72,2)</f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9"/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/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/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/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/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/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/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/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/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/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25" right="0.25" top="0.5" bottom="0.5" header="0.5" footer="0.5"/>
  <pageSetup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59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21</v>
      </c>
      <c r="C3" s="14"/>
      <c r="D3" s="17" t="s">
        <v>22</v>
      </c>
      <c r="E3" s="14"/>
      <c r="F3" s="16" t="s">
        <v>37</v>
      </c>
      <c r="G3" s="14"/>
      <c r="H3" s="17" t="s">
        <v>193</v>
      </c>
      <c r="I3" s="14"/>
      <c r="J3" s="17" t="s">
        <v>39</v>
      </c>
      <c r="K3" s="14"/>
      <c r="L3" s="17" t="s">
        <v>40</v>
      </c>
      <c r="M3" s="14"/>
      <c r="N3" s="17" t="s">
        <v>41</v>
      </c>
      <c r="O3" s="14"/>
      <c r="P3" s="17" t="s">
        <v>50</v>
      </c>
      <c r="Q3" s="14"/>
      <c r="R3" s="17" t="s">
        <v>43</v>
      </c>
      <c r="S3" s="14"/>
      <c r="T3" s="17" t="s">
        <v>44</v>
      </c>
      <c r="U3" s="14"/>
      <c r="V3" s="17" t="s">
        <v>45</v>
      </c>
      <c r="W3" s="14"/>
      <c r="X3" s="17" t="s">
        <v>31</v>
      </c>
      <c r="Y3" s="14"/>
      <c r="Z3" s="17" t="s">
        <v>32</v>
      </c>
      <c r="AA3" s="14"/>
      <c r="AB3" s="16" t="s">
        <v>60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85</v>
      </c>
      <c r="B5" s="2">
        <v>1</v>
      </c>
      <c r="C5" s="2">
        <f aca="true" t="shared" si="0" ref="C5:C24">VLOOKUP(B5,$A$43:$B$72,2)</f>
        <v>50</v>
      </c>
      <c r="D5" s="2">
        <v>3</v>
      </c>
      <c r="E5" s="2">
        <f aca="true" t="shared" si="1" ref="E5:E24">VLOOKUP(D5,$A$43:$B$72,2)</f>
        <v>35</v>
      </c>
      <c r="F5" s="2">
        <v>2</v>
      </c>
      <c r="G5" s="2">
        <f aca="true" t="shared" si="2" ref="G5:G24">VLOOKUP(F5,$A$43:$B$72,2)</f>
        <v>42</v>
      </c>
      <c r="H5" s="2">
        <v>1</v>
      </c>
      <c r="I5" s="2">
        <f aca="true" t="shared" si="3" ref="I5:I24">VLOOKUP(H5,$A$43:$B$72,2)</f>
        <v>50</v>
      </c>
      <c r="J5" s="2">
        <v>1</v>
      </c>
      <c r="K5" s="2">
        <f aca="true" t="shared" si="4" ref="K5:K24">VLOOKUP(J5,$A$43:$B$72,2)</f>
        <v>50</v>
      </c>
      <c r="L5" s="2">
        <v>2</v>
      </c>
      <c r="M5" s="2">
        <f aca="true" t="shared" si="5" ref="M5:M24">VLOOKUP(L5,$A$43:$B$72,2)</f>
        <v>42</v>
      </c>
      <c r="N5" s="25">
        <v>0</v>
      </c>
      <c r="O5" s="25">
        <f aca="true" t="shared" si="6" ref="O5:O24">VLOOKUP(N5,$A$43:$B$72,2)</f>
        <v>0</v>
      </c>
      <c r="P5" s="2">
        <v>2</v>
      </c>
      <c r="Q5" s="2">
        <f aca="true" t="shared" si="7" ref="Q5:Q24">VLOOKUP(P5,$A$43:$B$72,2)</f>
        <v>42</v>
      </c>
      <c r="R5" s="2">
        <v>1</v>
      </c>
      <c r="S5" s="2">
        <f aca="true" t="shared" si="8" ref="S5:S24">VLOOKUP(R5,$A$43:$B$72,2)</f>
        <v>50</v>
      </c>
      <c r="T5" s="25">
        <v>0</v>
      </c>
      <c r="U5" s="25">
        <f aca="true" t="shared" si="9" ref="U5:U24">VLOOKUP(T5,$A$43:$B$72,2)</f>
        <v>0</v>
      </c>
      <c r="V5" s="2">
        <v>2</v>
      </c>
      <c r="W5" s="2">
        <f aca="true" t="shared" si="10" ref="W5:W24">VLOOKUP(V5,$A$43:$B$72,2)</f>
        <v>42</v>
      </c>
      <c r="X5" s="2">
        <v>1</v>
      </c>
      <c r="Y5" s="2">
        <f aca="true" t="shared" si="11" ref="Y5:Y24">VLOOKUP(X5,$A$43:$B$72,2)</f>
        <v>50</v>
      </c>
      <c r="Z5" s="2">
        <v>1</v>
      </c>
      <c r="AA5" s="2">
        <f aca="true" t="shared" si="12" ref="AA5:AA24">VLOOKUP(Z5,$A$43:$B$72,2)</f>
        <v>50</v>
      </c>
      <c r="AB5" s="25">
        <v>0</v>
      </c>
      <c r="AC5" s="25">
        <f aca="true" t="shared" si="13" ref="AC5:AC24">VLOOKUP(AB5,$A$43:$B$72,2)</f>
        <v>0</v>
      </c>
      <c r="AD5" s="2">
        <f aca="true" t="shared" si="14" ref="AD5:AD24">SUM(C5,E5,G5,I5,K5,M5,O5,Q5,S5,U5,W5,Y5,AA5,AC5)</f>
        <v>503</v>
      </c>
    </row>
    <row r="6" spans="1:30" ht="12.75">
      <c r="A6" s="9" t="s">
        <v>117</v>
      </c>
      <c r="B6" s="2">
        <v>2</v>
      </c>
      <c r="C6" s="2">
        <f t="shared" si="0"/>
        <v>42</v>
      </c>
      <c r="D6" s="2">
        <v>2</v>
      </c>
      <c r="E6" s="2">
        <f t="shared" si="1"/>
        <v>42</v>
      </c>
      <c r="F6" s="2">
        <v>1</v>
      </c>
      <c r="G6" s="2">
        <f t="shared" si="2"/>
        <v>50</v>
      </c>
      <c r="H6" s="10">
        <v>2</v>
      </c>
      <c r="I6" s="2">
        <f t="shared" si="3"/>
        <v>42</v>
      </c>
      <c r="J6" s="2">
        <v>2</v>
      </c>
      <c r="K6" s="2">
        <f t="shared" si="4"/>
        <v>42</v>
      </c>
      <c r="L6" s="2">
        <v>1</v>
      </c>
      <c r="M6" s="2">
        <f t="shared" si="5"/>
        <v>50</v>
      </c>
      <c r="N6" s="2">
        <v>1</v>
      </c>
      <c r="O6" s="2">
        <f t="shared" si="6"/>
        <v>50</v>
      </c>
      <c r="P6" s="25">
        <v>0</v>
      </c>
      <c r="Q6" s="25">
        <f t="shared" si="7"/>
        <v>0</v>
      </c>
      <c r="R6" s="2">
        <v>2</v>
      </c>
      <c r="S6" s="2">
        <f t="shared" si="8"/>
        <v>42</v>
      </c>
      <c r="T6" s="2">
        <v>1</v>
      </c>
      <c r="U6" s="2">
        <f t="shared" si="9"/>
        <v>50</v>
      </c>
      <c r="V6" s="26">
        <v>0</v>
      </c>
      <c r="W6" s="25">
        <f t="shared" si="10"/>
        <v>0</v>
      </c>
      <c r="X6" s="26">
        <v>0</v>
      </c>
      <c r="Y6" s="25">
        <f t="shared" si="11"/>
        <v>0</v>
      </c>
      <c r="Z6" s="10">
        <v>4</v>
      </c>
      <c r="AA6" s="2">
        <f t="shared" si="12"/>
        <v>32</v>
      </c>
      <c r="AB6" s="10">
        <v>1</v>
      </c>
      <c r="AC6" s="2">
        <f t="shared" si="13"/>
        <v>50</v>
      </c>
      <c r="AD6" s="2">
        <f t="shared" si="14"/>
        <v>492</v>
      </c>
    </row>
    <row r="7" spans="1:30" ht="12.75">
      <c r="A7" s="9" t="s">
        <v>86</v>
      </c>
      <c r="B7" s="2">
        <v>3</v>
      </c>
      <c r="C7" s="2">
        <f t="shared" si="0"/>
        <v>35</v>
      </c>
      <c r="D7" s="2">
        <v>1</v>
      </c>
      <c r="E7" s="2">
        <f t="shared" si="1"/>
        <v>50</v>
      </c>
      <c r="F7" s="2">
        <v>3</v>
      </c>
      <c r="G7" s="2">
        <f t="shared" si="2"/>
        <v>35</v>
      </c>
      <c r="H7" s="10">
        <v>3</v>
      </c>
      <c r="I7" s="2">
        <f t="shared" si="3"/>
        <v>35</v>
      </c>
      <c r="J7" s="2">
        <v>3</v>
      </c>
      <c r="K7" s="2">
        <f t="shared" si="4"/>
        <v>35</v>
      </c>
      <c r="L7" s="25">
        <v>0</v>
      </c>
      <c r="M7" s="25">
        <f t="shared" si="5"/>
        <v>0</v>
      </c>
      <c r="N7" s="2">
        <v>5</v>
      </c>
      <c r="O7" s="2">
        <f t="shared" si="6"/>
        <v>30</v>
      </c>
      <c r="P7" s="2">
        <v>3</v>
      </c>
      <c r="Q7" s="2">
        <f t="shared" si="7"/>
        <v>35</v>
      </c>
      <c r="R7" s="2">
        <v>3</v>
      </c>
      <c r="S7" s="2">
        <f t="shared" si="8"/>
        <v>35</v>
      </c>
      <c r="T7" s="2">
        <v>3</v>
      </c>
      <c r="U7" s="2">
        <f t="shared" si="9"/>
        <v>35</v>
      </c>
      <c r="V7" s="2">
        <v>4</v>
      </c>
      <c r="W7" s="2">
        <f t="shared" si="10"/>
        <v>32</v>
      </c>
      <c r="X7" s="25">
        <v>0</v>
      </c>
      <c r="Y7" s="25">
        <f t="shared" si="11"/>
        <v>0</v>
      </c>
      <c r="Z7" s="25">
        <v>0</v>
      </c>
      <c r="AA7" s="25">
        <f t="shared" si="12"/>
        <v>0</v>
      </c>
      <c r="AB7" s="2">
        <v>5</v>
      </c>
      <c r="AC7" s="2">
        <f t="shared" si="13"/>
        <v>30</v>
      </c>
      <c r="AD7" s="2">
        <f t="shared" si="14"/>
        <v>387</v>
      </c>
    </row>
    <row r="8" spans="1:30" ht="12.75">
      <c r="A8" s="9" t="s">
        <v>121</v>
      </c>
      <c r="B8" s="25">
        <v>0</v>
      </c>
      <c r="C8" s="25">
        <f t="shared" si="0"/>
        <v>0</v>
      </c>
      <c r="D8" s="2">
        <v>6</v>
      </c>
      <c r="E8" s="2">
        <f t="shared" si="1"/>
        <v>28</v>
      </c>
      <c r="F8" s="2">
        <v>5</v>
      </c>
      <c r="G8" s="2">
        <f t="shared" si="2"/>
        <v>30</v>
      </c>
      <c r="H8" s="25">
        <v>0</v>
      </c>
      <c r="I8" s="25">
        <f t="shared" si="3"/>
        <v>0</v>
      </c>
      <c r="J8" s="2">
        <v>4</v>
      </c>
      <c r="K8" s="2">
        <f t="shared" si="4"/>
        <v>32</v>
      </c>
      <c r="L8" s="2">
        <v>3</v>
      </c>
      <c r="M8" s="2">
        <f t="shared" si="5"/>
        <v>35</v>
      </c>
      <c r="N8" s="25">
        <v>0</v>
      </c>
      <c r="O8" s="25">
        <f t="shared" si="6"/>
        <v>0</v>
      </c>
      <c r="P8" s="2">
        <v>1</v>
      </c>
      <c r="Q8" s="2">
        <f t="shared" si="7"/>
        <v>50</v>
      </c>
      <c r="R8" s="2">
        <v>7</v>
      </c>
      <c r="S8" s="2">
        <f t="shared" si="8"/>
        <v>26</v>
      </c>
      <c r="T8" s="2">
        <v>5</v>
      </c>
      <c r="U8" s="2">
        <f t="shared" si="9"/>
        <v>30</v>
      </c>
      <c r="V8" s="2">
        <v>5</v>
      </c>
      <c r="W8" s="2">
        <f t="shared" si="10"/>
        <v>30</v>
      </c>
      <c r="X8" s="2">
        <v>2</v>
      </c>
      <c r="Y8" s="2">
        <f t="shared" si="11"/>
        <v>42</v>
      </c>
      <c r="Z8" s="2">
        <v>2</v>
      </c>
      <c r="AA8" s="2">
        <f t="shared" si="12"/>
        <v>42</v>
      </c>
      <c r="AB8" s="2">
        <v>3</v>
      </c>
      <c r="AC8" s="2">
        <f t="shared" si="13"/>
        <v>35</v>
      </c>
      <c r="AD8" s="2">
        <f t="shared" si="14"/>
        <v>380</v>
      </c>
    </row>
    <row r="9" spans="1:30" ht="12.75">
      <c r="A9" s="9" t="s">
        <v>119</v>
      </c>
      <c r="B9" s="2">
        <v>5</v>
      </c>
      <c r="C9" s="2">
        <f t="shared" si="0"/>
        <v>30</v>
      </c>
      <c r="D9" s="2">
        <v>9</v>
      </c>
      <c r="E9" s="2">
        <f t="shared" si="1"/>
        <v>22</v>
      </c>
      <c r="F9" s="2">
        <v>10</v>
      </c>
      <c r="G9" s="2">
        <f t="shared" si="2"/>
        <v>20</v>
      </c>
      <c r="H9" s="2">
        <v>4</v>
      </c>
      <c r="I9" s="2">
        <f t="shared" si="3"/>
        <v>32</v>
      </c>
      <c r="J9" s="2">
        <v>8</v>
      </c>
      <c r="K9" s="2">
        <f t="shared" si="4"/>
        <v>24</v>
      </c>
      <c r="L9" s="26">
        <v>0</v>
      </c>
      <c r="M9" s="25">
        <f t="shared" si="5"/>
        <v>0</v>
      </c>
      <c r="N9" s="26">
        <v>0</v>
      </c>
      <c r="O9" s="25">
        <f t="shared" si="6"/>
        <v>0</v>
      </c>
      <c r="P9" s="25">
        <v>0</v>
      </c>
      <c r="Q9" s="25">
        <f t="shared" si="7"/>
        <v>0</v>
      </c>
      <c r="R9" s="2">
        <v>4</v>
      </c>
      <c r="S9" s="2">
        <f t="shared" si="8"/>
        <v>32</v>
      </c>
      <c r="T9" s="2">
        <v>2</v>
      </c>
      <c r="U9" s="2">
        <f t="shared" si="9"/>
        <v>42</v>
      </c>
      <c r="V9" s="2">
        <v>6</v>
      </c>
      <c r="W9" s="2">
        <f t="shared" si="10"/>
        <v>28</v>
      </c>
      <c r="X9" s="2">
        <v>3</v>
      </c>
      <c r="Y9" s="2">
        <f t="shared" si="11"/>
        <v>35</v>
      </c>
      <c r="Z9" s="2">
        <v>3</v>
      </c>
      <c r="AA9" s="2">
        <f t="shared" si="12"/>
        <v>35</v>
      </c>
      <c r="AB9" s="2">
        <v>2</v>
      </c>
      <c r="AC9" s="2">
        <f t="shared" si="13"/>
        <v>42</v>
      </c>
      <c r="AD9" s="2">
        <f t="shared" si="14"/>
        <v>342</v>
      </c>
    </row>
    <row r="10" spans="1:30" ht="12.75">
      <c r="A10" s="9" t="s">
        <v>87</v>
      </c>
      <c r="B10" s="2">
        <v>9</v>
      </c>
      <c r="C10" s="2">
        <f t="shared" si="0"/>
        <v>22</v>
      </c>
      <c r="D10" s="2">
        <v>4</v>
      </c>
      <c r="E10" s="2">
        <f t="shared" si="1"/>
        <v>32</v>
      </c>
      <c r="F10" s="2">
        <v>7</v>
      </c>
      <c r="G10" s="2">
        <f t="shared" si="2"/>
        <v>26</v>
      </c>
      <c r="H10" s="25">
        <v>0</v>
      </c>
      <c r="I10" s="25">
        <f t="shared" si="3"/>
        <v>0</v>
      </c>
      <c r="J10" s="2">
        <v>5</v>
      </c>
      <c r="K10" s="2">
        <f t="shared" si="4"/>
        <v>30</v>
      </c>
      <c r="L10" s="25">
        <v>0</v>
      </c>
      <c r="M10" s="25">
        <f t="shared" si="5"/>
        <v>0</v>
      </c>
      <c r="N10" s="25">
        <v>0</v>
      </c>
      <c r="O10" s="25">
        <f t="shared" si="6"/>
        <v>0</v>
      </c>
      <c r="P10" s="2">
        <v>4</v>
      </c>
      <c r="Q10" s="2">
        <f t="shared" si="7"/>
        <v>32</v>
      </c>
      <c r="R10" s="2">
        <v>6</v>
      </c>
      <c r="S10" s="2">
        <f t="shared" si="8"/>
        <v>28</v>
      </c>
      <c r="T10" s="2">
        <v>6</v>
      </c>
      <c r="U10" s="2">
        <f t="shared" si="9"/>
        <v>28</v>
      </c>
      <c r="V10" s="2">
        <v>8</v>
      </c>
      <c r="W10" s="2">
        <f t="shared" si="10"/>
        <v>24</v>
      </c>
      <c r="X10" s="2">
        <v>5</v>
      </c>
      <c r="Y10" s="2">
        <f t="shared" si="11"/>
        <v>30</v>
      </c>
      <c r="Z10" s="2">
        <v>6</v>
      </c>
      <c r="AA10" s="2">
        <f t="shared" si="12"/>
        <v>28</v>
      </c>
      <c r="AB10" s="2">
        <v>7</v>
      </c>
      <c r="AC10" s="2">
        <f t="shared" si="13"/>
        <v>26</v>
      </c>
      <c r="AD10" s="2">
        <f t="shared" si="14"/>
        <v>306</v>
      </c>
    </row>
    <row r="11" spans="1:30" ht="12.75">
      <c r="A11" s="9" t="s">
        <v>123</v>
      </c>
      <c r="B11" s="2">
        <v>8</v>
      </c>
      <c r="C11" s="2">
        <f t="shared" si="0"/>
        <v>24</v>
      </c>
      <c r="D11" s="2">
        <v>10</v>
      </c>
      <c r="E11" s="2">
        <f t="shared" si="1"/>
        <v>20</v>
      </c>
      <c r="F11" s="2">
        <v>8</v>
      </c>
      <c r="G11" s="2">
        <f t="shared" si="2"/>
        <v>24</v>
      </c>
      <c r="H11" s="2">
        <v>6</v>
      </c>
      <c r="I11" s="2">
        <f t="shared" si="3"/>
        <v>28</v>
      </c>
      <c r="J11" s="2">
        <v>6</v>
      </c>
      <c r="K11" s="2">
        <f t="shared" si="4"/>
        <v>28</v>
      </c>
      <c r="L11" s="2">
        <v>7</v>
      </c>
      <c r="M11" s="2">
        <f t="shared" si="5"/>
        <v>26</v>
      </c>
      <c r="N11" s="2">
        <v>7</v>
      </c>
      <c r="O11" s="2">
        <f t="shared" si="6"/>
        <v>26</v>
      </c>
      <c r="P11" s="25">
        <v>0</v>
      </c>
      <c r="Q11" s="25">
        <f t="shared" si="7"/>
        <v>0</v>
      </c>
      <c r="R11" s="2">
        <v>5</v>
      </c>
      <c r="S11" s="2">
        <f t="shared" si="8"/>
        <v>30</v>
      </c>
      <c r="T11" s="2">
        <v>7</v>
      </c>
      <c r="U11" s="2">
        <f t="shared" si="9"/>
        <v>26</v>
      </c>
      <c r="V11" s="25">
        <v>0</v>
      </c>
      <c r="W11" s="25">
        <f t="shared" si="10"/>
        <v>0</v>
      </c>
      <c r="X11" s="25">
        <v>0</v>
      </c>
      <c r="Y11" s="25">
        <f t="shared" si="11"/>
        <v>0</v>
      </c>
      <c r="Z11" s="2">
        <v>9</v>
      </c>
      <c r="AA11" s="2">
        <f t="shared" si="12"/>
        <v>22</v>
      </c>
      <c r="AB11" s="2">
        <v>8</v>
      </c>
      <c r="AC11" s="2">
        <f t="shared" si="13"/>
        <v>24</v>
      </c>
      <c r="AD11" s="2">
        <f t="shared" si="14"/>
        <v>278</v>
      </c>
    </row>
    <row r="12" spans="1:30" ht="12.75">
      <c r="A12" s="9" t="s">
        <v>88</v>
      </c>
      <c r="B12" s="2">
        <v>11</v>
      </c>
      <c r="C12" s="2">
        <f t="shared" si="0"/>
        <v>19</v>
      </c>
      <c r="D12" s="10">
        <v>11</v>
      </c>
      <c r="E12" s="2">
        <f t="shared" si="1"/>
        <v>19</v>
      </c>
      <c r="F12" s="26">
        <v>0</v>
      </c>
      <c r="G12" s="25">
        <f t="shared" si="2"/>
        <v>0</v>
      </c>
      <c r="H12" s="2">
        <v>7</v>
      </c>
      <c r="I12" s="2">
        <f t="shared" si="3"/>
        <v>26</v>
      </c>
      <c r="J12" s="2">
        <v>7</v>
      </c>
      <c r="K12" s="2">
        <f t="shared" si="4"/>
        <v>26</v>
      </c>
      <c r="L12" s="2">
        <v>8</v>
      </c>
      <c r="M12" s="2">
        <f t="shared" si="5"/>
        <v>24</v>
      </c>
      <c r="N12" s="2">
        <v>4</v>
      </c>
      <c r="O12" s="2">
        <f t="shared" si="6"/>
        <v>32</v>
      </c>
      <c r="P12" s="2">
        <v>7</v>
      </c>
      <c r="Q12" s="2">
        <f t="shared" si="7"/>
        <v>26</v>
      </c>
      <c r="R12" s="25">
        <v>0</v>
      </c>
      <c r="S12" s="25">
        <f t="shared" si="8"/>
        <v>0</v>
      </c>
      <c r="T12" s="2">
        <v>10</v>
      </c>
      <c r="U12" s="2">
        <f t="shared" si="9"/>
        <v>20</v>
      </c>
      <c r="V12" s="2">
        <v>9</v>
      </c>
      <c r="W12" s="2">
        <f t="shared" si="10"/>
        <v>22</v>
      </c>
      <c r="X12" s="2">
        <v>8</v>
      </c>
      <c r="Y12" s="2">
        <f t="shared" si="11"/>
        <v>24</v>
      </c>
      <c r="Z12" s="2">
        <v>5</v>
      </c>
      <c r="AA12" s="2">
        <f t="shared" si="12"/>
        <v>30</v>
      </c>
      <c r="AB12" s="25">
        <v>0</v>
      </c>
      <c r="AC12" s="25">
        <f t="shared" si="13"/>
        <v>0</v>
      </c>
      <c r="AD12" s="2">
        <f t="shared" si="14"/>
        <v>268</v>
      </c>
    </row>
    <row r="13" spans="1:30" ht="12.75">
      <c r="A13" s="9" t="s">
        <v>122</v>
      </c>
      <c r="B13" s="2">
        <v>6</v>
      </c>
      <c r="C13" s="2">
        <f t="shared" si="0"/>
        <v>28</v>
      </c>
      <c r="D13" s="2">
        <v>7</v>
      </c>
      <c r="E13" s="2">
        <f t="shared" si="1"/>
        <v>26</v>
      </c>
      <c r="F13" s="2">
        <v>4</v>
      </c>
      <c r="G13" s="2">
        <f t="shared" si="2"/>
        <v>32</v>
      </c>
      <c r="H13" s="2">
        <v>5</v>
      </c>
      <c r="I13" s="2">
        <f t="shared" si="3"/>
        <v>30</v>
      </c>
      <c r="J13" s="2">
        <v>9</v>
      </c>
      <c r="K13" s="2">
        <f t="shared" si="4"/>
        <v>22</v>
      </c>
      <c r="L13" s="25">
        <v>0</v>
      </c>
      <c r="M13" s="25">
        <f t="shared" si="5"/>
        <v>0</v>
      </c>
      <c r="N13" s="25">
        <v>0</v>
      </c>
      <c r="O13" s="25">
        <f t="shared" si="6"/>
        <v>0</v>
      </c>
      <c r="P13" s="25">
        <v>0</v>
      </c>
      <c r="Q13" s="25">
        <f t="shared" si="7"/>
        <v>0</v>
      </c>
      <c r="R13" s="2">
        <v>0</v>
      </c>
      <c r="S13" s="2">
        <f t="shared" si="8"/>
        <v>0</v>
      </c>
      <c r="T13" s="2">
        <v>9</v>
      </c>
      <c r="U13" s="2">
        <f t="shared" si="9"/>
        <v>22</v>
      </c>
      <c r="V13" s="2">
        <v>10</v>
      </c>
      <c r="W13" s="2">
        <f t="shared" si="10"/>
        <v>20</v>
      </c>
      <c r="X13" s="2">
        <v>4</v>
      </c>
      <c r="Y13" s="2">
        <f t="shared" si="11"/>
        <v>32</v>
      </c>
      <c r="Z13" s="2">
        <v>7</v>
      </c>
      <c r="AA13" s="2">
        <f t="shared" si="12"/>
        <v>26</v>
      </c>
      <c r="AB13" s="2">
        <v>6</v>
      </c>
      <c r="AC13" s="2">
        <f t="shared" si="13"/>
        <v>28</v>
      </c>
      <c r="AD13" s="2">
        <f t="shared" si="14"/>
        <v>266</v>
      </c>
    </row>
    <row r="14" spans="1:30" ht="12.75">
      <c r="A14" s="9" t="s">
        <v>120</v>
      </c>
      <c r="B14" s="2">
        <v>10</v>
      </c>
      <c r="C14" s="2">
        <f t="shared" si="0"/>
        <v>20</v>
      </c>
      <c r="D14" s="2">
        <v>5</v>
      </c>
      <c r="E14" s="2">
        <f t="shared" si="1"/>
        <v>30</v>
      </c>
      <c r="F14" s="2">
        <v>6</v>
      </c>
      <c r="G14" s="2">
        <f t="shared" si="2"/>
        <v>28</v>
      </c>
      <c r="H14" s="2">
        <v>9</v>
      </c>
      <c r="I14" s="2">
        <f t="shared" si="3"/>
        <v>22</v>
      </c>
      <c r="J14" s="2">
        <v>11</v>
      </c>
      <c r="K14" s="2">
        <f t="shared" si="4"/>
        <v>19</v>
      </c>
      <c r="L14" s="2">
        <v>19</v>
      </c>
      <c r="M14" s="2">
        <f t="shared" si="5"/>
        <v>11</v>
      </c>
      <c r="N14" s="2">
        <v>12</v>
      </c>
      <c r="O14" s="2">
        <f t="shared" si="6"/>
        <v>18</v>
      </c>
      <c r="P14" s="2">
        <v>5</v>
      </c>
      <c r="Q14" s="2">
        <f t="shared" si="7"/>
        <v>30</v>
      </c>
      <c r="R14" s="2">
        <v>9</v>
      </c>
      <c r="S14" s="2">
        <f t="shared" si="8"/>
        <v>22</v>
      </c>
      <c r="T14" s="2">
        <v>13</v>
      </c>
      <c r="U14" s="2">
        <f t="shared" si="9"/>
        <v>17</v>
      </c>
      <c r="V14" s="2">
        <v>12</v>
      </c>
      <c r="W14" s="2">
        <f t="shared" si="10"/>
        <v>18</v>
      </c>
      <c r="X14" s="25">
        <v>0</v>
      </c>
      <c r="Y14" s="25">
        <f t="shared" si="11"/>
        <v>0</v>
      </c>
      <c r="Z14" s="25">
        <v>0</v>
      </c>
      <c r="AA14" s="25">
        <f t="shared" si="12"/>
        <v>0</v>
      </c>
      <c r="AB14" s="25">
        <v>0</v>
      </c>
      <c r="AC14" s="25">
        <f t="shared" si="13"/>
        <v>0</v>
      </c>
      <c r="AD14" s="2">
        <f t="shared" si="14"/>
        <v>235</v>
      </c>
    </row>
    <row r="15" spans="1:30" ht="12.75">
      <c r="A15" s="9" t="s">
        <v>125</v>
      </c>
      <c r="B15" s="25">
        <v>0</v>
      </c>
      <c r="C15" s="25">
        <f t="shared" si="0"/>
        <v>0</v>
      </c>
      <c r="D15" s="2">
        <v>16</v>
      </c>
      <c r="E15" s="2">
        <f t="shared" si="1"/>
        <v>14</v>
      </c>
      <c r="F15" s="2">
        <v>13</v>
      </c>
      <c r="G15" s="2">
        <f t="shared" si="2"/>
        <v>17</v>
      </c>
      <c r="H15" s="2">
        <v>12</v>
      </c>
      <c r="I15" s="2">
        <f t="shared" si="3"/>
        <v>18</v>
      </c>
      <c r="J15" s="2">
        <v>10</v>
      </c>
      <c r="K15" s="2">
        <f t="shared" si="4"/>
        <v>20</v>
      </c>
      <c r="L15" s="2">
        <v>14</v>
      </c>
      <c r="M15" s="2">
        <f t="shared" si="5"/>
        <v>16</v>
      </c>
      <c r="N15" s="25">
        <v>0</v>
      </c>
      <c r="O15" s="25">
        <f t="shared" si="6"/>
        <v>0</v>
      </c>
      <c r="P15" s="2">
        <v>10</v>
      </c>
      <c r="Q15" s="2">
        <f t="shared" si="7"/>
        <v>20</v>
      </c>
      <c r="R15" s="25">
        <v>0</v>
      </c>
      <c r="S15" s="25">
        <f t="shared" si="8"/>
        <v>0</v>
      </c>
      <c r="T15" s="2">
        <v>12</v>
      </c>
      <c r="U15" s="2">
        <f t="shared" si="9"/>
        <v>18</v>
      </c>
      <c r="V15" s="2">
        <v>14</v>
      </c>
      <c r="W15" s="2">
        <f t="shared" si="10"/>
        <v>16</v>
      </c>
      <c r="X15" s="2">
        <v>9</v>
      </c>
      <c r="Y15" s="2">
        <f t="shared" si="11"/>
        <v>22</v>
      </c>
      <c r="Z15" s="2">
        <v>11</v>
      </c>
      <c r="AA15" s="2">
        <f t="shared" si="12"/>
        <v>19</v>
      </c>
      <c r="AB15" s="2">
        <v>10</v>
      </c>
      <c r="AC15" s="2">
        <f t="shared" si="13"/>
        <v>20</v>
      </c>
      <c r="AD15" s="2">
        <f t="shared" si="14"/>
        <v>200</v>
      </c>
    </row>
    <row r="16" spans="1:30" ht="12.75">
      <c r="A16" s="9" t="s">
        <v>211</v>
      </c>
      <c r="B16" s="25">
        <v>0</v>
      </c>
      <c r="C16" s="25">
        <f t="shared" si="0"/>
        <v>0</v>
      </c>
      <c r="D16" s="25">
        <v>0</v>
      </c>
      <c r="E16" s="25">
        <f t="shared" si="1"/>
        <v>0</v>
      </c>
      <c r="F16" s="25">
        <v>0</v>
      </c>
      <c r="G16" s="25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15</v>
      </c>
      <c r="M16" s="2">
        <f t="shared" si="5"/>
        <v>15</v>
      </c>
      <c r="N16" s="2">
        <v>10</v>
      </c>
      <c r="O16" s="2">
        <f t="shared" si="6"/>
        <v>20</v>
      </c>
      <c r="P16" s="2">
        <v>8</v>
      </c>
      <c r="Q16" s="2">
        <f t="shared" si="7"/>
        <v>24</v>
      </c>
      <c r="R16" s="2">
        <v>8</v>
      </c>
      <c r="S16" s="2">
        <f t="shared" si="8"/>
        <v>24</v>
      </c>
      <c r="T16" s="2">
        <v>11</v>
      </c>
      <c r="U16" s="2">
        <f t="shared" si="9"/>
        <v>19</v>
      </c>
      <c r="V16" s="2">
        <v>0</v>
      </c>
      <c r="W16" s="2">
        <f t="shared" si="10"/>
        <v>0</v>
      </c>
      <c r="X16" s="2">
        <v>10</v>
      </c>
      <c r="Y16" s="2">
        <f t="shared" si="11"/>
        <v>20</v>
      </c>
      <c r="Z16" s="2">
        <v>12</v>
      </c>
      <c r="AA16" s="2">
        <f t="shared" si="12"/>
        <v>18</v>
      </c>
      <c r="AB16" s="2">
        <v>9</v>
      </c>
      <c r="AC16" s="2">
        <f t="shared" si="13"/>
        <v>22</v>
      </c>
      <c r="AD16" s="2">
        <f t="shared" si="14"/>
        <v>162</v>
      </c>
    </row>
    <row r="17" spans="1:30" ht="12.75">
      <c r="A17" s="9" t="s">
        <v>118</v>
      </c>
      <c r="B17" s="2">
        <v>4</v>
      </c>
      <c r="C17" s="2">
        <f t="shared" si="0"/>
        <v>32</v>
      </c>
      <c r="D17" s="2">
        <v>8</v>
      </c>
      <c r="E17" s="2">
        <f t="shared" si="1"/>
        <v>24</v>
      </c>
      <c r="F17" s="2">
        <v>9</v>
      </c>
      <c r="G17" s="2">
        <f t="shared" si="2"/>
        <v>22</v>
      </c>
      <c r="H17" s="25">
        <v>0</v>
      </c>
      <c r="I17" s="25">
        <f t="shared" si="3"/>
        <v>0</v>
      </c>
      <c r="J17" s="25">
        <v>0</v>
      </c>
      <c r="K17" s="25">
        <f t="shared" si="4"/>
        <v>0</v>
      </c>
      <c r="L17" s="2">
        <v>6</v>
      </c>
      <c r="M17" s="2">
        <f t="shared" si="5"/>
        <v>28</v>
      </c>
      <c r="N17" s="2">
        <v>3</v>
      </c>
      <c r="O17" s="2">
        <f t="shared" si="6"/>
        <v>35</v>
      </c>
      <c r="P17" s="25">
        <v>0</v>
      </c>
      <c r="Q17" s="25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141</v>
      </c>
    </row>
    <row r="18" spans="1:30" ht="12.75">
      <c r="A18" s="9" t="s">
        <v>173</v>
      </c>
      <c r="B18" s="25">
        <v>0</v>
      </c>
      <c r="C18" s="25">
        <f t="shared" si="0"/>
        <v>0</v>
      </c>
      <c r="D18" s="2">
        <v>12</v>
      </c>
      <c r="E18" s="2">
        <f t="shared" si="1"/>
        <v>18</v>
      </c>
      <c r="F18" s="2">
        <v>11</v>
      </c>
      <c r="G18" s="2">
        <f t="shared" si="2"/>
        <v>19</v>
      </c>
      <c r="H18" s="2">
        <v>11</v>
      </c>
      <c r="I18" s="2">
        <f t="shared" si="3"/>
        <v>19</v>
      </c>
      <c r="J18" s="25">
        <v>0</v>
      </c>
      <c r="K18" s="25">
        <f t="shared" si="4"/>
        <v>0</v>
      </c>
      <c r="L18" s="2">
        <v>13</v>
      </c>
      <c r="M18" s="2">
        <f t="shared" si="5"/>
        <v>17</v>
      </c>
      <c r="N18" s="2">
        <v>8</v>
      </c>
      <c r="O18" s="2">
        <f t="shared" si="6"/>
        <v>24</v>
      </c>
      <c r="P18" s="2">
        <v>14</v>
      </c>
      <c r="Q18" s="2">
        <f t="shared" si="7"/>
        <v>16</v>
      </c>
      <c r="R18" s="2">
        <v>11</v>
      </c>
      <c r="S18" s="2">
        <f t="shared" si="8"/>
        <v>19</v>
      </c>
      <c r="T18" s="25">
        <v>0</v>
      </c>
      <c r="U18" s="25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132</v>
      </c>
    </row>
    <row r="19" spans="1:30" ht="12.75">
      <c r="A19" s="9" t="s">
        <v>166</v>
      </c>
      <c r="B19" s="25">
        <v>0</v>
      </c>
      <c r="C19" s="25">
        <f t="shared" si="0"/>
        <v>0</v>
      </c>
      <c r="D19" s="2">
        <v>13</v>
      </c>
      <c r="E19" s="2">
        <f t="shared" si="1"/>
        <v>17</v>
      </c>
      <c r="F19" s="25">
        <v>0</v>
      </c>
      <c r="G19" s="25">
        <f t="shared" si="2"/>
        <v>0</v>
      </c>
      <c r="H19" s="25">
        <v>0</v>
      </c>
      <c r="I19" s="25">
        <f t="shared" si="3"/>
        <v>0</v>
      </c>
      <c r="J19" s="2">
        <v>0</v>
      </c>
      <c r="K19" s="2">
        <f t="shared" si="4"/>
        <v>0</v>
      </c>
      <c r="L19" s="2">
        <v>10</v>
      </c>
      <c r="M19" s="2">
        <f t="shared" si="5"/>
        <v>20</v>
      </c>
      <c r="N19" s="2">
        <v>6</v>
      </c>
      <c r="O19" s="2">
        <f t="shared" si="6"/>
        <v>28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8</v>
      </c>
      <c r="U19" s="2">
        <f t="shared" si="9"/>
        <v>24</v>
      </c>
      <c r="V19" s="2">
        <v>11</v>
      </c>
      <c r="W19" s="2">
        <f t="shared" si="10"/>
        <v>19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108</v>
      </c>
    </row>
    <row r="20" spans="1:30" ht="12.75">
      <c r="A20" s="9" t="s">
        <v>210</v>
      </c>
      <c r="B20" s="25">
        <v>0</v>
      </c>
      <c r="C20" s="25">
        <f t="shared" si="0"/>
        <v>0</v>
      </c>
      <c r="D20" s="25">
        <v>0</v>
      </c>
      <c r="E20" s="25">
        <f t="shared" si="1"/>
        <v>0</v>
      </c>
      <c r="F20" s="25">
        <v>0</v>
      </c>
      <c r="G20" s="25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12</v>
      </c>
      <c r="M20" s="2">
        <f t="shared" si="5"/>
        <v>18</v>
      </c>
      <c r="N20" s="2">
        <v>9</v>
      </c>
      <c r="O20" s="2">
        <f t="shared" si="6"/>
        <v>22</v>
      </c>
      <c r="P20" s="2">
        <v>16</v>
      </c>
      <c r="Q20" s="2">
        <f t="shared" si="7"/>
        <v>14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15</v>
      </c>
      <c r="W20" s="2">
        <f t="shared" si="10"/>
        <v>15</v>
      </c>
      <c r="X20" s="2">
        <v>0</v>
      </c>
      <c r="Y20" s="2">
        <f t="shared" si="11"/>
        <v>0</v>
      </c>
      <c r="Z20" s="2">
        <v>10</v>
      </c>
      <c r="AA20" s="2">
        <f t="shared" si="12"/>
        <v>20</v>
      </c>
      <c r="AB20" s="2">
        <v>12</v>
      </c>
      <c r="AC20" s="2">
        <f t="shared" si="13"/>
        <v>18</v>
      </c>
      <c r="AD20" s="2">
        <f t="shared" si="14"/>
        <v>107</v>
      </c>
    </row>
    <row r="21" spans="1:30" ht="12.75">
      <c r="A21" s="9" t="s">
        <v>214</v>
      </c>
      <c r="B21" s="25">
        <v>0</v>
      </c>
      <c r="C21" s="25">
        <f t="shared" si="0"/>
        <v>0</v>
      </c>
      <c r="D21" s="25">
        <v>0</v>
      </c>
      <c r="E21" s="25">
        <f t="shared" si="1"/>
        <v>0</v>
      </c>
      <c r="F21" s="25">
        <v>0</v>
      </c>
      <c r="G21" s="25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12</v>
      </c>
      <c r="Q21" s="2">
        <f t="shared" si="7"/>
        <v>18</v>
      </c>
      <c r="R21" s="2">
        <v>13</v>
      </c>
      <c r="S21" s="2">
        <f t="shared" si="8"/>
        <v>17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11</v>
      </c>
      <c r="Y21" s="2">
        <f t="shared" si="11"/>
        <v>19</v>
      </c>
      <c r="Z21" s="2">
        <v>13</v>
      </c>
      <c r="AA21" s="2">
        <f t="shared" si="12"/>
        <v>17</v>
      </c>
      <c r="AB21" s="2">
        <v>11</v>
      </c>
      <c r="AC21" s="2">
        <f t="shared" si="13"/>
        <v>19</v>
      </c>
      <c r="AD21" s="2">
        <f t="shared" si="14"/>
        <v>90</v>
      </c>
    </row>
    <row r="22" spans="1:30" ht="12.75">
      <c r="A22" s="9" t="s">
        <v>175</v>
      </c>
      <c r="B22" s="25">
        <v>0</v>
      </c>
      <c r="C22" s="25">
        <f t="shared" si="0"/>
        <v>0</v>
      </c>
      <c r="D22" s="2">
        <v>15</v>
      </c>
      <c r="E22" s="2">
        <f t="shared" si="1"/>
        <v>15</v>
      </c>
      <c r="F22" s="25">
        <v>0</v>
      </c>
      <c r="G22" s="25">
        <f t="shared" si="2"/>
        <v>0</v>
      </c>
      <c r="H22" s="25">
        <v>0</v>
      </c>
      <c r="I22" s="25">
        <f t="shared" si="3"/>
        <v>0</v>
      </c>
      <c r="J22" s="2">
        <v>0</v>
      </c>
      <c r="K22" s="2">
        <f t="shared" si="4"/>
        <v>0</v>
      </c>
      <c r="L22" s="2">
        <v>16</v>
      </c>
      <c r="M22" s="2">
        <f t="shared" si="5"/>
        <v>14</v>
      </c>
      <c r="N22" s="2">
        <v>11</v>
      </c>
      <c r="O22" s="2">
        <f t="shared" si="6"/>
        <v>19</v>
      </c>
      <c r="P22" s="2">
        <v>13</v>
      </c>
      <c r="Q22" s="2">
        <f t="shared" si="7"/>
        <v>17</v>
      </c>
      <c r="R22" s="10">
        <v>12</v>
      </c>
      <c r="S22" s="2">
        <f t="shared" si="8"/>
        <v>18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83</v>
      </c>
    </row>
    <row r="23" spans="1:30" ht="12.75">
      <c r="A23" s="9" t="s">
        <v>126</v>
      </c>
      <c r="B23" s="2">
        <v>12</v>
      </c>
      <c r="C23" s="2">
        <f t="shared" si="0"/>
        <v>18</v>
      </c>
      <c r="D23" s="2">
        <v>14</v>
      </c>
      <c r="E23" s="2">
        <f t="shared" si="1"/>
        <v>16</v>
      </c>
      <c r="F23" s="2">
        <v>12</v>
      </c>
      <c r="G23" s="2">
        <f t="shared" si="2"/>
        <v>18</v>
      </c>
      <c r="H23" s="25">
        <v>0</v>
      </c>
      <c r="I23" s="25">
        <f t="shared" si="3"/>
        <v>0</v>
      </c>
      <c r="J23" s="25">
        <v>0</v>
      </c>
      <c r="K23" s="25">
        <f t="shared" si="4"/>
        <v>0</v>
      </c>
      <c r="L23" s="25">
        <v>0</v>
      </c>
      <c r="M23" s="25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52</v>
      </c>
    </row>
    <row r="24" spans="1:30" ht="12.75">
      <c r="A24" s="9" t="s">
        <v>124</v>
      </c>
      <c r="B24" s="2">
        <v>13</v>
      </c>
      <c r="C24" s="2">
        <f t="shared" si="0"/>
        <v>17</v>
      </c>
      <c r="D24" s="25">
        <v>0</v>
      </c>
      <c r="E24" s="25">
        <f t="shared" si="1"/>
        <v>0</v>
      </c>
      <c r="F24" s="25">
        <v>0</v>
      </c>
      <c r="G24" s="25">
        <f t="shared" si="2"/>
        <v>0</v>
      </c>
      <c r="H24" s="25">
        <v>0</v>
      </c>
      <c r="I24" s="25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17</v>
      </c>
    </row>
    <row r="25" spans="1:30" ht="12.75">
      <c r="A25" s="9"/>
      <c r="B25" s="2">
        <v>0</v>
      </c>
      <c r="C25" s="2">
        <f aca="true" t="shared" si="15" ref="C25:C31">VLOOKUP(B25,$A$43:$B$72,2)</f>
        <v>0</v>
      </c>
      <c r="D25" s="2">
        <v>0</v>
      </c>
      <c r="E25" s="2">
        <f aca="true" t="shared" si="16" ref="E25:G36">VLOOKUP(D25,$A$43:$B$72,2)</f>
        <v>0</v>
      </c>
      <c r="F25" s="2">
        <v>0</v>
      </c>
      <c r="G25" s="2">
        <f t="shared" si="16"/>
        <v>0</v>
      </c>
      <c r="H25" s="2">
        <v>0</v>
      </c>
      <c r="I25" s="2">
        <f aca="true" t="shared" si="17" ref="I25:I41">VLOOKUP(H25,$A$43:$B$72,2)</f>
        <v>0</v>
      </c>
      <c r="J25" s="2">
        <v>0</v>
      </c>
      <c r="K25" s="2">
        <f aca="true" t="shared" si="18" ref="K25:K41">VLOOKUP(J25,$A$43:$B$72,2)</f>
        <v>0</v>
      </c>
      <c r="L25" s="2">
        <v>0</v>
      </c>
      <c r="M25" s="2">
        <f aca="true" t="shared" si="19" ref="M25:M41">VLOOKUP(L25,$A$43:$B$72,2)</f>
        <v>0</v>
      </c>
      <c r="N25" s="2">
        <v>0</v>
      </c>
      <c r="O25" s="2">
        <f aca="true" t="shared" si="20" ref="O25:O41">VLOOKUP(N25,$A$43:$B$72,2)</f>
        <v>0</v>
      </c>
      <c r="P25" s="2">
        <v>0</v>
      </c>
      <c r="Q25" s="2">
        <f aca="true" t="shared" si="21" ref="Q25:Q41">VLOOKUP(P25,$A$43:$B$72,2)</f>
        <v>0</v>
      </c>
      <c r="R25" s="2">
        <v>0</v>
      </c>
      <c r="S25" s="2">
        <f aca="true" t="shared" si="22" ref="S25:S41">VLOOKUP(R25,$A$43:$B$72,2)</f>
        <v>0</v>
      </c>
      <c r="T25" s="2">
        <v>0</v>
      </c>
      <c r="U25" s="2">
        <f aca="true" t="shared" si="23" ref="U25:U41">VLOOKUP(T25,$A$43:$B$72,2)</f>
        <v>0</v>
      </c>
      <c r="V25" s="2">
        <v>0</v>
      </c>
      <c r="W25" s="2">
        <f aca="true" t="shared" si="24" ref="W25:W41">VLOOKUP(V25,$A$43:$B$72,2)</f>
        <v>0</v>
      </c>
      <c r="X25" s="2">
        <v>0</v>
      </c>
      <c r="Y25" s="2">
        <f aca="true" t="shared" si="25" ref="Y25:Y41">VLOOKUP(X25,$A$43:$B$72,2)</f>
        <v>0</v>
      </c>
      <c r="Z25" s="2">
        <v>0</v>
      </c>
      <c r="AA25" s="2">
        <f aca="true" t="shared" si="26" ref="AA25:AA41">VLOOKUP(Z25,$A$43:$B$72,2)</f>
        <v>0</v>
      </c>
      <c r="AB25" s="2">
        <v>0</v>
      </c>
      <c r="AC25" s="2">
        <f aca="true" t="shared" si="27" ref="AC25:AC41">VLOOKUP(AB25,$A$43:$B$72,2)</f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9" t="s">
        <v>0</v>
      </c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 t="s">
        <v>0</v>
      </c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 t="s">
        <v>0</v>
      </c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 t="s">
        <v>0</v>
      </c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 t="s">
        <v>0</v>
      </c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 t="s">
        <v>0</v>
      </c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 t="s">
        <v>0</v>
      </c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61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58</v>
      </c>
      <c r="C3" s="14"/>
      <c r="D3" s="17" t="s">
        <v>22</v>
      </c>
      <c r="E3" s="14"/>
      <c r="F3" s="16" t="s">
        <v>37</v>
      </c>
      <c r="G3" s="14"/>
      <c r="H3" s="17" t="s">
        <v>193</v>
      </c>
      <c r="I3" s="14"/>
      <c r="J3" s="17" t="s">
        <v>39</v>
      </c>
      <c r="K3" s="14"/>
      <c r="L3" s="17" t="s">
        <v>40</v>
      </c>
      <c r="M3" s="14"/>
      <c r="N3" s="17" t="s">
        <v>41</v>
      </c>
      <c r="O3" s="14"/>
      <c r="P3" s="17" t="s">
        <v>50</v>
      </c>
      <c r="Q3" s="14"/>
      <c r="R3" s="17" t="s">
        <v>43</v>
      </c>
      <c r="S3" s="14"/>
      <c r="T3" s="17" t="s">
        <v>44</v>
      </c>
      <c r="U3" s="14"/>
      <c r="V3" s="17" t="s">
        <v>45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128</v>
      </c>
      <c r="B5" s="2">
        <v>2</v>
      </c>
      <c r="C5" s="2">
        <f aca="true" t="shared" si="0" ref="C5:C14">VLOOKUP(B5,$A$43:$B$72,2)</f>
        <v>42</v>
      </c>
      <c r="D5" s="2">
        <v>1</v>
      </c>
      <c r="E5" s="2">
        <f aca="true" t="shared" si="1" ref="E5:E14">VLOOKUP(D5,$A$43:$B$72,2)</f>
        <v>50</v>
      </c>
      <c r="F5" s="2">
        <v>1</v>
      </c>
      <c r="G5" s="2">
        <f aca="true" t="shared" si="2" ref="G5:G14">VLOOKUP(F5,$A$43:$B$72,2)</f>
        <v>50</v>
      </c>
      <c r="H5" s="10">
        <v>1</v>
      </c>
      <c r="I5" s="2">
        <f aca="true" t="shared" si="3" ref="I5:I14">VLOOKUP(H5,$A$43:$B$72,2)</f>
        <v>50</v>
      </c>
      <c r="J5" s="2">
        <v>1</v>
      </c>
      <c r="K5" s="2">
        <f aca="true" t="shared" si="4" ref="K5:K14">VLOOKUP(J5,$A$43:$B$72,2)</f>
        <v>50</v>
      </c>
      <c r="L5" s="2">
        <v>3</v>
      </c>
      <c r="M5" s="2">
        <f aca="true" t="shared" si="5" ref="M5:M14">VLOOKUP(L5,$A$43:$B$72,2)</f>
        <v>35</v>
      </c>
      <c r="N5" s="25">
        <v>0</v>
      </c>
      <c r="O5" s="25">
        <f aca="true" t="shared" si="6" ref="O5:O14">VLOOKUP(N5,$A$43:$B$72,2)</f>
        <v>0</v>
      </c>
      <c r="P5" s="2">
        <v>1</v>
      </c>
      <c r="Q5" s="2">
        <f aca="true" t="shared" si="7" ref="Q5:Q14">VLOOKUP(P5,$A$43:$B$72,2)</f>
        <v>50</v>
      </c>
      <c r="R5" s="2">
        <v>1</v>
      </c>
      <c r="S5" s="2">
        <f aca="true" t="shared" si="8" ref="S5:S14">VLOOKUP(R5,$A$43:$B$72,2)</f>
        <v>50</v>
      </c>
      <c r="T5" s="2">
        <v>1</v>
      </c>
      <c r="U5" s="2">
        <f aca="true" t="shared" si="9" ref="U5:U14">VLOOKUP(T5,$A$43:$B$72,2)</f>
        <v>50</v>
      </c>
      <c r="V5" s="10">
        <v>1</v>
      </c>
      <c r="W5" s="2">
        <f aca="true" t="shared" si="10" ref="W5:W14">VLOOKUP(V5,$A$43:$B$72,2)</f>
        <v>50</v>
      </c>
      <c r="X5" s="26">
        <v>0</v>
      </c>
      <c r="Y5" s="25">
        <f aca="true" t="shared" si="11" ref="Y5:Y14">VLOOKUP(X5,$A$43:$B$72,2)</f>
        <v>0</v>
      </c>
      <c r="Z5" s="26">
        <v>0</v>
      </c>
      <c r="AA5" s="25">
        <f aca="true" t="shared" si="12" ref="AA5:AA14">VLOOKUP(Z5,$A$43:$B$72,2)</f>
        <v>0</v>
      </c>
      <c r="AB5" s="10">
        <v>0</v>
      </c>
      <c r="AC5" s="2">
        <f aca="true" t="shared" si="13" ref="AC5:AC14">VLOOKUP(AB5,$A$43:$B$72,2)</f>
        <v>0</v>
      </c>
      <c r="AD5" s="2">
        <f aca="true" t="shared" si="14" ref="AD5:AD14">SUM(C5,E5,G5,I5,K5,M5,O5,Q5,S5,U5,W5,Y5,AA5,AC5)</f>
        <v>477</v>
      </c>
    </row>
    <row r="6" spans="1:30" ht="12.75">
      <c r="A6" s="9" t="s">
        <v>130</v>
      </c>
      <c r="B6" s="2">
        <v>5</v>
      </c>
      <c r="C6" s="2">
        <f t="shared" si="0"/>
        <v>30</v>
      </c>
      <c r="D6" s="25">
        <v>0</v>
      </c>
      <c r="E6" s="25">
        <f t="shared" si="1"/>
        <v>0</v>
      </c>
      <c r="F6" s="2">
        <v>3</v>
      </c>
      <c r="G6" s="2">
        <f t="shared" si="2"/>
        <v>35</v>
      </c>
      <c r="H6" s="2">
        <v>5</v>
      </c>
      <c r="I6" s="2">
        <f t="shared" si="3"/>
        <v>30</v>
      </c>
      <c r="J6" s="2">
        <v>5</v>
      </c>
      <c r="K6" s="2">
        <f t="shared" si="4"/>
        <v>30</v>
      </c>
      <c r="L6" s="2">
        <v>11</v>
      </c>
      <c r="M6" s="2">
        <f t="shared" si="5"/>
        <v>19</v>
      </c>
      <c r="N6" s="2">
        <v>5</v>
      </c>
      <c r="O6" s="2">
        <f t="shared" si="6"/>
        <v>30</v>
      </c>
      <c r="P6" s="25">
        <v>0</v>
      </c>
      <c r="Q6" s="25">
        <f t="shared" si="7"/>
        <v>0</v>
      </c>
      <c r="R6" s="25">
        <v>0</v>
      </c>
      <c r="S6" s="25">
        <f t="shared" si="8"/>
        <v>0</v>
      </c>
      <c r="T6" s="2">
        <v>3</v>
      </c>
      <c r="U6" s="2">
        <f t="shared" si="9"/>
        <v>35</v>
      </c>
      <c r="V6" s="2">
        <v>2</v>
      </c>
      <c r="W6" s="2">
        <f t="shared" si="10"/>
        <v>42</v>
      </c>
      <c r="X6" s="2">
        <v>1</v>
      </c>
      <c r="Y6" s="2">
        <f t="shared" si="11"/>
        <v>50</v>
      </c>
      <c r="Z6" s="2">
        <v>1</v>
      </c>
      <c r="AA6" s="2">
        <f t="shared" si="12"/>
        <v>50</v>
      </c>
      <c r="AB6" s="2">
        <v>1</v>
      </c>
      <c r="AC6" s="2">
        <f t="shared" si="13"/>
        <v>50</v>
      </c>
      <c r="AD6" s="2">
        <f t="shared" si="14"/>
        <v>401</v>
      </c>
    </row>
    <row r="7" spans="1:30" ht="12.75">
      <c r="A7" s="9" t="s">
        <v>129</v>
      </c>
      <c r="B7" s="2">
        <v>3</v>
      </c>
      <c r="C7" s="2">
        <f t="shared" si="0"/>
        <v>35</v>
      </c>
      <c r="D7" s="2">
        <v>2</v>
      </c>
      <c r="E7" s="2">
        <f t="shared" si="1"/>
        <v>42</v>
      </c>
      <c r="F7" s="25">
        <v>0</v>
      </c>
      <c r="G7" s="25">
        <f t="shared" si="2"/>
        <v>0</v>
      </c>
      <c r="H7" s="10">
        <v>3</v>
      </c>
      <c r="I7" s="2">
        <f t="shared" si="3"/>
        <v>35</v>
      </c>
      <c r="J7" s="2">
        <v>3</v>
      </c>
      <c r="K7" s="2">
        <f t="shared" si="4"/>
        <v>35</v>
      </c>
      <c r="L7" s="2">
        <v>2</v>
      </c>
      <c r="M7" s="2">
        <f t="shared" si="5"/>
        <v>42</v>
      </c>
      <c r="N7" s="2">
        <v>4</v>
      </c>
      <c r="O7" s="2">
        <f t="shared" si="6"/>
        <v>32</v>
      </c>
      <c r="P7" s="2">
        <v>4</v>
      </c>
      <c r="Q7" s="2">
        <f t="shared" si="7"/>
        <v>32</v>
      </c>
      <c r="R7" s="2">
        <v>3</v>
      </c>
      <c r="S7" s="2">
        <f t="shared" si="8"/>
        <v>35</v>
      </c>
      <c r="T7" s="2">
        <v>4</v>
      </c>
      <c r="U7" s="2">
        <f t="shared" si="9"/>
        <v>32</v>
      </c>
      <c r="V7" s="25">
        <v>0</v>
      </c>
      <c r="W7" s="25">
        <f t="shared" si="10"/>
        <v>0</v>
      </c>
      <c r="X7" s="2">
        <v>4</v>
      </c>
      <c r="Y7" s="2">
        <f t="shared" si="11"/>
        <v>32</v>
      </c>
      <c r="Z7" s="25">
        <v>0</v>
      </c>
      <c r="AA7" s="25">
        <f t="shared" si="12"/>
        <v>0</v>
      </c>
      <c r="AB7" s="2">
        <v>3</v>
      </c>
      <c r="AC7" s="2">
        <f t="shared" si="13"/>
        <v>35</v>
      </c>
      <c r="AD7" s="2">
        <f t="shared" si="14"/>
        <v>387</v>
      </c>
    </row>
    <row r="8" spans="1:30" ht="12.75">
      <c r="A8" s="9" t="s">
        <v>131</v>
      </c>
      <c r="B8" s="2">
        <v>6</v>
      </c>
      <c r="C8" s="2">
        <f t="shared" si="0"/>
        <v>28</v>
      </c>
      <c r="D8" s="25">
        <v>0</v>
      </c>
      <c r="E8" s="25">
        <f t="shared" si="1"/>
        <v>0</v>
      </c>
      <c r="F8" s="2">
        <v>6</v>
      </c>
      <c r="G8" s="2">
        <f t="shared" si="2"/>
        <v>28</v>
      </c>
      <c r="H8" s="2">
        <v>4</v>
      </c>
      <c r="I8" s="2">
        <f t="shared" si="3"/>
        <v>32</v>
      </c>
      <c r="J8" s="2">
        <v>4</v>
      </c>
      <c r="K8" s="2">
        <f t="shared" si="4"/>
        <v>32</v>
      </c>
      <c r="L8" s="26">
        <v>0</v>
      </c>
      <c r="M8" s="25">
        <f t="shared" si="5"/>
        <v>0</v>
      </c>
      <c r="N8" s="10">
        <v>2</v>
      </c>
      <c r="O8" s="2">
        <f t="shared" si="6"/>
        <v>42</v>
      </c>
      <c r="P8" s="2">
        <v>2</v>
      </c>
      <c r="Q8" s="2">
        <f t="shared" si="7"/>
        <v>42</v>
      </c>
      <c r="R8" s="2">
        <v>7</v>
      </c>
      <c r="S8" s="2">
        <f t="shared" si="8"/>
        <v>26</v>
      </c>
      <c r="T8" s="2">
        <v>6</v>
      </c>
      <c r="U8" s="2">
        <f t="shared" si="9"/>
        <v>28</v>
      </c>
      <c r="V8" s="25">
        <v>0</v>
      </c>
      <c r="W8" s="25">
        <f t="shared" si="10"/>
        <v>0</v>
      </c>
      <c r="X8" s="2">
        <v>3</v>
      </c>
      <c r="Y8" s="2">
        <f t="shared" si="11"/>
        <v>35</v>
      </c>
      <c r="Z8" s="2">
        <v>3</v>
      </c>
      <c r="AA8" s="2">
        <f t="shared" si="12"/>
        <v>35</v>
      </c>
      <c r="AB8" s="2">
        <v>4</v>
      </c>
      <c r="AC8" s="2">
        <f t="shared" si="13"/>
        <v>32</v>
      </c>
      <c r="AD8" s="2">
        <f t="shared" si="14"/>
        <v>360</v>
      </c>
    </row>
    <row r="9" spans="1:30" ht="12.75">
      <c r="A9" s="9" t="s">
        <v>133</v>
      </c>
      <c r="B9" s="25">
        <v>0</v>
      </c>
      <c r="C9" s="25">
        <f t="shared" si="0"/>
        <v>0</v>
      </c>
      <c r="D9" s="2">
        <v>6</v>
      </c>
      <c r="E9" s="2">
        <f t="shared" si="1"/>
        <v>28</v>
      </c>
      <c r="F9" s="25">
        <v>0</v>
      </c>
      <c r="G9" s="25">
        <f t="shared" si="2"/>
        <v>0</v>
      </c>
      <c r="H9" s="2">
        <v>7</v>
      </c>
      <c r="I9" s="2">
        <f t="shared" si="3"/>
        <v>26</v>
      </c>
      <c r="J9" s="2">
        <v>7</v>
      </c>
      <c r="K9" s="2">
        <f t="shared" si="4"/>
        <v>26</v>
      </c>
      <c r="L9" s="25">
        <v>0</v>
      </c>
      <c r="M9" s="25">
        <f t="shared" si="5"/>
        <v>0</v>
      </c>
      <c r="N9" s="2">
        <v>8</v>
      </c>
      <c r="O9" s="2">
        <f t="shared" si="6"/>
        <v>24</v>
      </c>
      <c r="P9" s="2">
        <v>8</v>
      </c>
      <c r="Q9" s="2">
        <f t="shared" si="7"/>
        <v>24</v>
      </c>
      <c r="R9" s="2">
        <v>6</v>
      </c>
      <c r="S9" s="2">
        <f t="shared" si="8"/>
        <v>28</v>
      </c>
      <c r="T9" s="2">
        <v>7</v>
      </c>
      <c r="U9" s="2">
        <f t="shared" si="9"/>
        <v>26</v>
      </c>
      <c r="V9" s="2">
        <v>5</v>
      </c>
      <c r="W9" s="2">
        <f t="shared" si="10"/>
        <v>30</v>
      </c>
      <c r="X9" s="2">
        <v>2</v>
      </c>
      <c r="Y9" s="2">
        <f t="shared" si="11"/>
        <v>42</v>
      </c>
      <c r="Z9" s="2">
        <v>2</v>
      </c>
      <c r="AA9" s="2">
        <f t="shared" si="12"/>
        <v>42</v>
      </c>
      <c r="AB9" s="2">
        <v>2</v>
      </c>
      <c r="AC9" s="2">
        <f t="shared" si="13"/>
        <v>42</v>
      </c>
      <c r="AD9" s="2">
        <f t="shared" si="14"/>
        <v>338</v>
      </c>
    </row>
    <row r="10" spans="1:30" ht="12.75">
      <c r="A10" s="2" t="s">
        <v>127</v>
      </c>
      <c r="B10" s="2">
        <v>1</v>
      </c>
      <c r="C10" s="2">
        <f t="shared" si="0"/>
        <v>50</v>
      </c>
      <c r="D10" s="2">
        <v>4</v>
      </c>
      <c r="E10" s="2">
        <f t="shared" si="1"/>
        <v>32</v>
      </c>
      <c r="F10" s="25">
        <v>0</v>
      </c>
      <c r="G10" s="25">
        <f t="shared" si="2"/>
        <v>0</v>
      </c>
      <c r="H10" s="2">
        <v>2</v>
      </c>
      <c r="I10" s="2">
        <f t="shared" si="3"/>
        <v>42</v>
      </c>
      <c r="J10" s="2">
        <v>8</v>
      </c>
      <c r="K10" s="2">
        <f t="shared" si="4"/>
        <v>24</v>
      </c>
      <c r="L10" s="2">
        <v>4</v>
      </c>
      <c r="M10" s="2">
        <f t="shared" si="5"/>
        <v>32</v>
      </c>
      <c r="N10" s="2">
        <v>3</v>
      </c>
      <c r="O10" s="2">
        <f t="shared" si="6"/>
        <v>35</v>
      </c>
      <c r="P10" s="2">
        <v>3</v>
      </c>
      <c r="Q10" s="2">
        <f t="shared" si="7"/>
        <v>35</v>
      </c>
      <c r="R10" s="2">
        <v>2</v>
      </c>
      <c r="S10" s="2">
        <f t="shared" si="8"/>
        <v>42</v>
      </c>
      <c r="T10" s="2">
        <v>5</v>
      </c>
      <c r="U10" s="2">
        <f t="shared" si="9"/>
        <v>30</v>
      </c>
      <c r="V10" s="25">
        <v>0</v>
      </c>
      <c r="W10" s="25">
        <f t="shared" si="10"/>
        <v>0</v>
      </c>
      <c r="X10" s="25">
        <v>0</v>
      </c>
      <c r="Y10" s="25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322</v>
      </c>
    </row>
    <row r="11" spans="1:30" ht="12.75">
      <c r="A11" s="9" t="s">
        <v>132</v>
      </c>
      <c r="B11" s="2">
        <v>7</v>
      </c>
      <c r="C11" s="2">
        <f t="shared" si="0"/>
        <v>26</v>
      </c>
      <c r="D11" s="2">
        <v>5</v>
      </c>
      <c r="E11" s="2">
        <f t="shared" si="1"/>
        <v>30</v>
      </c>
      <c r="F11" s="2">
        <v>4</v>
      </c>
      <c r="G11" s="2">
        <f t="shared" si="2"/>
        <v>32</v>
      </c>
      <c r="H11" s="2">
        <v>6</v>
      </c>
      <c r="I11" s="2">
        <f t="shared" si="3"/>
        <v>28</v>
      </c>
      <c r="J11" s="25">
        <v>0</v>
      </c>
      <c r="K11" s="25">
        <f t="shared" si="4"/>
        <v>0</v>
      </c>
      <c r="L11" s="2">
        <v>8</v>
      </c>
      <c r="M11" s="2">
        <f t="shared" si="5"/>
        <v>24</v>
      </c>
      <c r="N11" s="25">
        <v>0</v>
      </c>
      <c r="O11" s="25">
        <f t="shared" si="6"/>
        <v>0</v>
      </c>
      <c r="P11" s="2">
        <v>6</v>
      </c>
      <c r="Q11" s="2">
        <f t="shared" si="7"/>
        <v>28</v>
      </c>
      <c r="R11" s="2">
        <v>5</v>
      </c>
      <c r="S11" s="2">
        <f t="shared" si="8"/>
        <v>30</v>
      </c>
      <c r="T11" s="2">
        <v>9</v>
      </c>
      <c r="U11" s="2">
        <f t="shared" si="9"/>
        <v>22</v>
      </c>
      <c r="V11" s="2">
        <v>7</v>
      </c>
      <c r="W11" s="2">
        <f t="shared" si="10"/>
        <v>26</v>
      </c>
      <c r="X11" s="25">
        <v>0</v>
      </c>
      <c r="Y11" s="25">
        <f t="shared" si="11"/>
        <v>0</v>
      </c>
      <c r="Z11" s="2">
        <v>5</v>
      </c>
      <c r="AA11" s="2">
        <f t="shared" si="12"/>
        <v>30</v>
      </c>
      <c r="AB11" s="2">
        <v>5</v>
      </c>
      <c r="AC11" s="2">
        <f t="shared" si="13"/>
        <v>30</v>
      </c>
      <c r="AD11" s="2">
        <f t="shared" si="14"/>
        <v>306</v>
      </c>
    </row>
    <row r="12" spans="1:30" ht="12.75">
      <c r="A12" s="9" t="s">
        <v>213</v>
      </c>
      <c r="B12" s="25">
        <v>0</v>
      </c>
      <c r="C12" s="25">
        <f t="shared" si="0"/>
        <v>0</v>
      </c>
      <c r="D12" s="25">
        <v>0</v>
      </c>
      <c r="E12" s="25">
        <f t="shared" si="1"/>
        <v>0</v>
      </c>
      <c r="F12" s="25">
        <v>0</v>
      </c>
      <c r="G12" s="25">
        <f t="shared" si="2"/>
        <v>0</v>
      </c>
      <c r="H12" s="2">
        <v>8</v>
      </c>
      <c r="I12" s="2">
        <f t="shared" si="3"/>
        <v>24</v>
      </c>
      <c r="J12" s="2">
        <v>6</v>
      </c>
      <c r="K12" s="2">
        <f t="shared" si="4"/>
        <v>28</v>
      </c>
      <c r="L12" s="2">
        <v>7</v>
      </c>
      <c r="M12" s="2">
        <f t="shared" si="5"/>
        <v>26</v>
      </c>
      <c r="N12" s="2">
        <v>6</v>
      </c>
      <c r="O12" s="2">
        <f t="shared" si="6"/>
        <v>28</v>
      </c>
      <c r="P12" s="2">
        <v>7</v>
      </c>
      <c r="Q12" s="2">
        <f t="shared" si="7"/>
        <v>26</v>
      </c>
      <c r="R12" s="2">
        <v>10</v>
      </c>
      <c r="S12" s="2">
        <f t="shared" si="8"/>
        <v>20</v>
      </c>
      <c r="T12" s="2">
        <v>11</v>
      </c>
      <c r="U12" s="2">
        <f t="shared" si="9"/>
        <v>19</v>
      </c>
      <c r="V12" s="2">
        <v>8</v>
      </c>
      <c r="W12" s="2">
        <f t="shared" si="10"/>
        <v>24</v>
      </c>
      <c r="X12" s="2">
        <v>5</v>
      </c>
      <c r="Y12" s="2">
        <f t="shared" si="11"/>
        <v>30</v>
      </c>
      <c r="Z12" s="2">
        <v>4</v>
      </c>
      <c r="AA12" s="2">
        <f t="shared" si="12"/>
        <v>32</v>
      </c>
      <c r="AB12" s="2">
        <v>6</v>
      </c>
      <c r="AC12" s="2">
        <f t="shared" si="13"/>
        <v>28</v>
      </c>
      <c r="AD12" s="2">
        <f t="shared" si="14"/>
        <v>285</v>
      </c>
    </row>
    <row r="13" spans="1:30" ht="12.75">
      <c r="A13" s="9" t="s">
        <v>176</v>
      </c>
      <c r="B13" s="25">
        <v>0</v>
      </c>
      <c r="C13" s="25">
        <f t="shared" si="0"/>
        <v>0</v>
      </c>
      <c r="D13" s="2">
        <v>3</v>
      </c>
      <c r="E13" s="2">
        <f t="shared" si="1"/>
        <v>35</v>
      </c>
      <c r="F13" s="25">
        <v>0</v>
      </c>
      <c r="G13" s="25">
        <f t="shared" si="2"/>
        <v>0</v>
      </c>
      <c r="H13" s="25">
        <v>0</v>
      </c>
      <c r="I13" s="25">
        <f t="shared" si="3"/>
        <v>0</v>
      </c>
      <c r="J13" s="2">
        <v>2</v>
      </c>
      <c r="K13" s="2">
        <f t="shared" si="4"/>
        <v>42</v>
      </c>
      <c r="L13" s="2">
        <v>1</v>
      </c>
      <c r="M13" s="2">
        <f t="shared" si="5"/>
        <v>50</v>
      </c>
      <c r="N13" s="2">
        <v>1</v>
      </c>
      <c r="O13" s="2">
        <f t="shared" si="6"/>
        <v>50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2</v>
      </c>
      <c r="U13" s="2">
        <f t="shared" si="9"/>
        <v>42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219</v>
      </c>
    </row>
    <row r="14" spans="1:30" ht="12.75">
      <c r="A14" s="9" t="s">
        <v>221</v>
      </c>
      <c r="B14" s="25">
        <v>0</v>
      </c>
      <c r="C14" s="25">
        <f t="shared" si="0"/>
        <v>0</v>
      </c>
      <c r="D14" s="25">
        <v>0</v>
      </c>
      <c r="E14" s="25">
        <f t="shared" si="1"/>
        <v>0</v>
      </c>
      <c r="F14" s="25">
        <v>0</v>
      </c>
      <c r="G14" s="25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9</v>
      </c>
      <c r="AC14" s="2">
        <f t="shared" si="13"/>
        <v>22</v>
      </c>
      <c r="AD14" s="2">
        <f t="shared" si="14"/>
        <v>22</v>
      </c>
    </row>
    <row r="15" spans="1:30" ht="12.75">
      <c r="A15" s="9"/>
      <c r="B15" s="2">
        <v>0</v>
      </c>
      <c r="C15" s="2">
        <f aca="true" t="shared" si="15" ref="C15:G20">VLOOKUP(B15,$A$43:$B$72,2)</f>
        <v>0</v>
      </c>
      <c r="D15" s="10">
        <v>0</v>
      </c>
      <c r="E15" s="2">
        <f t="shared" si="15"/>
        <v>0</v>
      </c>
      <c r="F15" s="10">
        <v>0</v>
      </c>
      <c r="G15" s="2">
        <f t="shared" si="15"/>
        <v>0</v>
      </c>
      <c r="H15" s="2">
        <v>0</v>
      </c>
      <c r="I15" s="2">
        <f aca="true" t="shared" si="16" ref="I15:I41">VLOOKUP(H15,$A$43:$B$72,2)</f>
        <v>0</v>
      </c>
      <c r="J15" s="2">
        <v>0</v>
      </c>
      <c r="K15" s="2">
        <f aca="true" t="shared" si="17" ref="K15:K41">VLOOKUP(J15,$A$43:$B$72,2)</f>
        <v>0</v>
      </c>
      <c r="L15" s="2">
        <v>0</v>
      </c>
      <c r="M15" s="2">
        <f aca="true" t="shared" si="18" ref="M15:M41">VLOOKUP(L15,$A$43:$B$72,2)</f>
        <v>0</v>
      </c>
      <c r="N15" s="2">
        <v>0</v>
      </c>
      <c r="O15" s="2">
        <f aca="true" t="shared" si="19" ref="O15:O41">VLOOKUP(N15,$A$43:$B$72,2)</f>
        <v>0</v>
      </c>
      <c r="P15" s="2">
        <v>0</v>
      </c>
      <c r="Q15" s="2">
        <f aca="true" t="shared" si="20" ref="Q15:Q41">VLOOKUP(P15,$A$43:$B$72,2)</f>
        <v>0</v>
      </c>
      <c r="R15" s="2">
        <v>0</v>
      </c>
      <c r="S15" s="2">
        <f aca="true" t="shared" si="21" ref="S15:S41">VLOOKUP(R15,$A$43:$B$72,2)</f>
        <v>0</v>
      </c>
      <c r="T15" s="2">
        <v>0</v>
      </c>
      <c r="U15" s="2">
        <f aca="true" t="shared" si="22" ref="U15:U41">VLOOKUP(T15,$A$43:$B$72,2)</f>
        <v>0</v>
      </c>
      <c r="V15" s="2">
        <v>0</v>
      </c>
      <c r="W15" s="2">
        <f aca="true" t="shared" si="23" ref="W15:W41">VLOOKUP(V15,$A$43:$B$72,2)</f>
        <v>0</v>
      </c>
      <c r="X15" s="2">
        <v>0</v>
      </c>
      <c r="Y15" s="2">
        <f aca="true" t="shared" si="24" ref="Y15:Y41">VLOOKUP(X15,$A$43:$B$72,2)</f>
        <v>0</v>
      </c>
      <c r="Z15" s="2">
        <v>0</v>
      </c>
      <c r="AA15" s="2">
        <f aca="true" t="shared" si="25" ref="AA15:AA41">VLOOKUP(Z15,$A$43:$B$72,2)</f>
        <v>0</v>
      </c>
      <c r="AB15" s="2">
        <v>0</v>
      </c>
      <c r="AC15" s="2">
        <f aca="true" t="shared" si="26" ref="AC15:AC41">VLOOKUP(AB15,$A$43:$B$72,2)</f>
        <v>0</v>
      </c>
      <c r="AD15" s="2">
        <f aca="true" t="shared" si="27" ref="AD15:AD26">SUM(C15,E15,G15,I15,K15,M15,O15,Q15,S15,U15,W15,Y15,AA15,AC15)</f>
        <v>0</v>
      </c>
    </row>
    <row r="16" spans="1:30" ht="12.75">
      <c r="A16" s="9"/>
      <c r="B16" s="2">
        <v>0</v>
      </c>
      <c r="C16" s="2">
        <f t="shared" si="15"/>
        <v>0</v>
      </c>
      <c r="D16" s="2">
        <v>0</v>
      </c>
      <c r="E16" s="2">
        <f t="shared" si="15"/>
        <v>0</v>
      </c>
      <c r="F16" s="2">
        <v>0</v>
      </c>
      <c r="G16" s="2">
        <f t="shared" si="15"/>
        <v>0</v>
      </c>
      <c r="H16" s="2">
        <v>0</v>
      </c>
      <c r="I16" s="2">
        <f t="shared" si="16"/>
        <v>0</v>
      </c>
      <c r="J16" s="2">
        <v>0</v>
      </c>
      <c r="K16" s="2">
        <f t="shared" si="17"/>
        <v>0</v>
      </c>
      <c r="L16" s="2">
        <v>0</v>
      </c>
      <c r="M16" s="2">
        <f t="shared" si="18"/>
        <v>0</v>
      </c>
      <c r="N16" s="2">
        <v>0</v>
      </c>
      <c r="O16" s="2">
        <f t="shared" si="19"/>
        <v>0</v>
      </c>
      <c r="P16" s="2">
        <v>0</v>
      </c>
      <c r="Q16" s="2">
        <f t="shared" si="20"/>
        <v>0</v>
      </c>
      <c r="R16" s="2">
        <v>0</v>
      </c>
      <c r="S16" s="2">
        <f t="shared" si="21"/>
        <v>0</v>
      </c>
      <c r="T16" s="2">
        <v>0</v>
      </c>
      <c r="U16" s="2">
        <f t="shared" si="22"/>
        <v>0</v>
      </c>
      <c r="V16" s="2">
        <v>0</v>
      </c>
      <c r="W16" s="2">
        <f t="shared" si="23"/>
        <v>0</v>
      </c>
      <c r="X16" s="2">
        <v>0</v>
      </c>
      <c r="Y16" s="2">
        <f t="shared" si="24"/>
        <v>0</v>
      </c>
      <c r="Z16" s="2">
        <v>0</v>
      </c>
      <c r="AA16" s="2">
        <f t="shared" si="25"/>
        <v>0</v>
      </c>
      <c r="AB16" s="2">
        <v>0</v>
      </c>
      <c r="AC16" s="2">
        <f t="shared" si="26"/>
        <v>0</v>
      </c>
      <c r="AD16" s="2">
        <f t="shared" si="27"/>
        <v>0</v>
      </c>
    </row>
    <row r="17" spans="1:30" ht="12.75">
      <c r="A17" s="9"/>
      <c r="B17" s="2">
        <v>0</v>
      </c>
      <c r="C17" s="2">
        <f t="shared" si="15"/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/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62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21</v>
      </c>
      <c r="C3" s="14"/>
      <c r="D3" s="17" t="s">
        <v>47</v>
      </c>
      <c r="E3" s="14"/>
      <c r="F3" s="16" t="s">
        <v>37</v>
      </c>
      <c r="G3" s="14"/>
      <c r="H3" s="17" t="s">
        <v>38</v>
      </c>
      <c r="I3" s="14"/>
      <c r="J3" s="17" t="s">
        <v>39</v>
      </c>
      <c r="K3" s="14"/>
      <c r="L3" s="17" t="s">
        <v>40</v>
      </c>
      <c r="M3" s="14"/>
      <c r="N3" s="17" t="s">
        <v>41</v>
      </c>
      <c r="O3" s="14"/>
      <c r="P3" s="17" t="s">
        <v>50</v>
      </c>
      <c r="Q3" s="14"/>
      <c r="R3" s="17" t="s">
        <v>43</v>
      </c>
      <c r="S3" s="14"/>
      <c r="T3" s="17" t="s">
        <v>44</v>
      </c>
      <c r="U3" s="14"/>
      <c r="V3" s="17" t="s">
        <v>45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199</v>
      </c>
      <c r="B5" s="25">
        <v>0</v>
      </c>
      <c r="C5" s="25">
        <f>VLOOKUP(B5,$A$43:$B$72,2)</f>
        <v>0</v>
      </c>
      <c r="D5" s="25">
        <v>0</v>
      </c>
      <c r="E5" s="25">
        <f>VLOOKUP(D5,$A$43:$B$72,2)</f>
        <v>0</v>
      </c>
      <c r="F5" s="25">
        <v>0</v>
      </c>
      <c r="G5" s="25">
        <f>VLOOKUP(F5,$A$43:$B$72,2)</f>
        <v>0</v>
      </c>
      <c r="H5" s="10">
        <v>0</v>
      </c>
      <c r="I5" s="2">
        <f>VLOOKUP(H5,$A$43:$B$72,2)</f>
        <v>0</v>
      </c>
      <c r="J5" s="2">
        <v>0</v>
      </c>
      <c r="K5" s="2">
        <f>VLOOKUP(J5,$A$43:$B$72,2)</f>
        <v>0</v>
      </c>
      <c r="L5" s="2">
        <v>0</v>
      </c>
      <c r="M5" s="2">
        <f>VLOOKUP(L5,$A$43:$B$72,2)</f>
        <v>0</v>
      </c>
      <c r="N5" s="2">
        <v>0</v>
      </c>
      <c r="O5" s="2">
        <f>VLOOKUP(N5,$A$43:$B$72,2)</f>
        <v>0</v>
      </c>
      <c r="P5" s="2">
        <v>0</v>
      </c>
      <c r="Q5" s="2">
        <f>VLOOKUP(P5,$A$43:$B$72,2)</f>
        <v>0</v>
      </c>
      <c r="R5" s="2">
        <v>0</v>
      </c>
      <c r="S5" s="2">
        <f>VLOOKUP(R5,$A$43:$B$72,2)</f>
        <v>0</v>
      </c>
      <c r="T5" s="2">
        <v>0</v>
      </c>
      <c r="U5" s="2">
        <f>VLOOKUP(T5,$A$43:$B$72,2)</f>
        <v>0</v>
      </c>
      <c r="V5" s="2">
        <v>1</v>
      </c>
      <c r="W5" s="2">
        <f>VLOOKUP(V5,$A$43:$B$72,2)</f>
        <v>50</v>
      </c>
      <c r="X5" s="2">
        <v>0</v>
      </c>
      <c r="Y5" s="2">
        <f>VLOOKUP(X5,$A$43:$B$72,2)</f>
        <v>0</v>
      </c>
      <c r="Z5" s="2">
        <v>0</v>
      </c>
      <c r="AA5" s="2">
        <f>VLOOKUP(Z5,$A$43:$B$72,2)</f>
        <v>0</v>
      </c>
      <c r="AB5" s="2">
        <v>1</v>
      </c>
      <c r="AC5" s="2">
        <f>VLOOKUP(AB5,$A$43:$B$72,2)</f>
        <v>50</v>
      </c>
      <c r="AD5" s="2">
        <f>SUM(C5,E5,G5,I5,K5,M5,O5,Q5,S5,U5,W5,Y5,AA5,AC5)</f>
        <v>100</v>
      </c>
    </row>
    <row r="6" spans="1:30" ht="12.75">
      <c r="A6" s="2" t="s">
        <v>134</v>
      </c>
      <c r="B6" s="2">
        <v>1</v>
      </c>
      <c r="C6" s="2">
        <f>VLOOKUP(B6,$A$43:$B$72,2)</f>
        <v>50</v>
      </c>
      <c r="D6" s="25">
        <v>0</v>
      </c>
      <c r="E6" s="25">
        <f>VLOOKUP(D6,$A$43:$B$72,2)</f>
        <v>0</v>
      </c>
      <c r="F6" s="25">
        <v>0</v>
      </c>
      <c r="G6" s="25">
        <f>VLOOKUP(F6,$A$43:$B$72,2)</f>
        <v>0</v>
      </c>
      <c r="H6" s="25">
        <v>0</v>
      </c>
      <c r="I6" s="25">
        <f>VLOOKUP(H6,$A$43:$B$72,2)</f>
        <v>0</v>
      </c>
      <c r="J6" s="2">
        <v>0</v>
      </c>
      <c r="K6" s="2">
        <f>VLOOKUP(J6,$A$43:$B$72,2)</f>
        <v>0</v>
      </c>
      <c r="L6" s="2">
        <v>0</v>
      </c>
      <c r="M6" s="2">
        <f>VLOOKUP(L6,$A$43:$B$72,2)</f>
        <v>0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2">
        <v>0</v>
      </c>
      <c r="W6" s="2">
        <f>VLOOKUP(V6,$A$43:$B$72,2)</f>
        <v>0</v>
      </c>
      <c r="X6" s="2">
        <v>0</v>
      </c>
      <c r="Y6" s="2">
        <f>VLOOKUP(X6,$A$43:$B$72,2)</f>
        <v>0</v>
      </c>
      <c r="Z6" s="2">
        <v>0</v>
      </c>
      <c r="AA6" s="2">
        <f>VLOOKUP(Z6,$A$43:$B$72,2)</f>
        <v>0</v>
      </c>
      <c r="AB6" s="2">
        <v>0</v>
      </c>
      <c r="AC6" s="2">
        <f>VLOOKUP(AB6,$A$43:$B$72,2)</f>
        <v>0</v>
      </c>
      <c r="AD6" s="2">
        <f>SUM(C6,E6,G6,I6,K6,M6,O6,Q6,S6,U6,W6,Y6,AA6,AC6)</f>
        <v>50</v>
      </c>
    </row>
    <row r="7" spans="1:30" ht="12.75">
      <c r="A7" s="9" t="s">
        <v>203</v>
      </c>
      <c r="B7" s="25">
        <v>0</v>
      </c>
      <c r="C7" s="25">
        <f>VLOOKUP(B7,$A$43:$B$72,2)</f>
        <v>0</v>
      </c>
      <c r="D7" s="25">
        <v>0</v>
      </c>
      <c r="E7" s="25">
        <f>VLOOKUP(D7,$A$43:$B$72,2)</f>
        <v>0</v>
      </c>
      <c r="F7" s="25">
        <v>0</v>
      </c>
      <c r="G7" s="25">
        <f>VLOOKUP(F7,$A$43:$B$72,2)</f>
        <v>0</v>
      </c>
      <c r="H7" s="10">
        <v>0</v>
      </c>
      <c r="I7" s="2">
        <f>VLOOKUP(H7,$A$43:$B$72,2)</f>
        <v>0</v>
      </c>
      <c r="J7" s="2">
        <v>0</v>
      </c>
      <c r="K7" s="2">
        <f>VLOOKUP(J7,$A$43:$B$72,2)</f>
        <v>0</v>
      </c>
      <c r="L7" s="2">
        <v>1</v>
      </c>
      <c r="M7" s="2">
        <f>VLOOKUP(L7,$A$43:$B$72,2)</f>
        <v>50</v>
      </c>
      <c r="N7" s="2">
        <v>0</v>
      </c>
      <c r="O7" s="2">
        <f>VLOOKUP(N7,$A$43:$B$72,2)</f>
        <v>0</v>
      </c>
      <c r="P7" s="2">
        <v>0</v>
      </c>
      <c r="Q7" s="2">
        <f>VLOOKUP(P7,$A$43:$B$72,2)</f>
        <v>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10">
        <v>0</v>
      </c>
      <c r="W7" s="2">
        <f>VLOOKUP(V7,$A$43:$B$72,2)</f>
        <v>0</v>
      </c>
      <c r="X7" s="10">
        <v>0</v>
      </c>
      <c r="Y7" s="2">
        <f>VLOOKUP(X7,$A$43:$B$72,2)</f>
        <v>0</v>
      </c>
      <c r="Z7" s="10">
        <v>0</v>
      </c>
      <c r="AA7" s="2">
        <f>VLOOKUP(Z7,$A$43:$B$72,2)</f>
        <v>0</v>
      </c>
      <c r="AB7" s="10">
        <v>0</v>
      </c>
      <c r="AC7" s="2">
        <f>VLOOKUP(AB7,$A$43:$B$72,2)</f>
        <v>0</v>
      </c>
      <c r="AD7" s="2">
        <f>SUM(C7,E7,G7,I7,K7,M7,O7,Q7,S7,U7,W7,Y7,AA7,AC7)</f>
        <v>50</v>
      </c>
    </row>
    <row r="8" spans="1:30" ht="12.75">
      <c r="A8" s="9"/>
      <c r="B8" s="2">
        <v>0</v>
      </c>
      <c r="C8" s="2">
        <f>VLOOKUP(B8,$A$43:$B$72,2)</f>
        <v>0</v>
      </c>
      <c r="D8" s="2">
        <v>0</v>
      </c>
      <c r="E8" s="2">
        <f>VLOOKUP(D8,$A$43:$B$72,2)</f>
        <v>0</v>
      </c>
      <c r="F8" s="2">
        <v>0</v>
      </c>
      <c r="G8" s="2">
        <f>VLOOKUP(F8,$A$43:$B$72,2)</f>
        <v>0</v>
      </c>
      <c r="H8" s="2">
        <v>0</v>
      </c>
      <c r="I8" s="2">
        <f>VLOOKUP(H8,$A$43:$B$72,2)</f>
        <v>0</v>
      </c>
      <c r="J8" s="2">
        <v>0</v>
      </c>
      <c r="K8" s="2">
        <f>VLOOKUP(J8,$A$43:$B$72,2)</f>
        <v>0</v>
      </c>
      <c r="L8" s="2">
        <v>0</v>
      </c>
      <c r="M8" s="2">
        <f>VLOOKUP(L8,$A$43:$B$72,2)</f>
        <v>0</v>
      </c>
      <c r="N8" s="2">
        <v>0</v>
      </c>
      <c r="O8" s="2">
        <f>VLOOKUP(N8,$A$43:$B$72,2)</f>
        <v>0</v>
      </c>
      <c r="P8" s="2">
        <v>0</v>
      </c>
      <c r="Q8" s="2">
        <f>VLOOKUP(P8,$A$43:$B$72,2)</f>
        <v>0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0</v>
      </c>
    </row>
    <row r="9" spans="1:30" ht="12.75">
      <c r="A9" s="9"/>
      <c r="B9" s="2">
        <v>0</v>
      </c>
      <c r="C9" s="2">
        <f aca="true" t="shared" si="0" ref="C9:G20">VLOOKUP(B9,$A$43:$B$72,2)</f>
        <v>0</v>
      </c>
      <c r="D9" s="2">
        <v>0</v>
      </c>
      <c r="E9" s="2">
        <f t="shared" si="0"/>
        <v>0</v>
      </c>
      <c r="F9" s="2">
        <v>0</v>
      </c>
      <c r="G9" s="2">
        <f t="shared" si="0"/>
        <v>0</v>
      </c>
      <c r="H9" s="2">
        <v>0</v>
      </c>
      <c r="I9" s="2">
        <f aca="true" t="shared" si="1" ref="I9:I41">VLOOKUP(H9,$A$43:$B$72,2)</f>
        <v>0</v>
      </c>
      <c r="J9" s="2">
        <v>0</v>
      </c>
      <c r="K9" s="2">
        <f aca="true" t="shared" si="2" ref="K9:K41">VLOOKUP(J9,$A$43:$B$72,2)</f>
        <v>0</v>
      </c>
      <c r="L9" s="10">
        <v>0</v>
      </c>
      <c r="M9" s="2">
        <f aca="true" t="shared" si="3" ref="M9:M41">VLOOKUP(L9,$A$43:$B$72,2)</f>
        <v>0</v>
      </c>
      <c r="N9" s="10">
        <v>0</v>
      </c>
      <c r="O9" s="2">
        <f aca="true" t="shared" si="4" ref="O9:O41">VLOOKUP(N9,$A$43:$B$72,2)</f>
        <v>0</v>
      </c>
      <c r="P9" s="2">
        <v>0</v>
      </c>
      <c r="Q9" s="2">
        <f aca="true" t="shared" si="5" ref="Q9:Q41">VLOOKUP(P9,$A$43:$B$72,2)</f>
        <v>0</v>
      </c>
      <c r="R9" s="2">
        <v>0</v>
      </c>
      <c r="S9" s="2">
        <f aca="true" t="shared" si="6" ref="S9:S41">VLOOKUP(R9,$A$43:$B$72,2)</f>
        <v>0</v>
      </c>
      <c r="T9" s="2">
        <v>0</v>
      </c>
      <c r="U9" s="2">
        <f aca="true" t="shared" si="7" ref="U9:U41">VLOOKUP(T9,$A$43:$B$72,2)</f>
        <v>0</v>
      </c>
      <c r="V9" s="2">
        <v>0</v>
      </c>
      <c r="W9" s="2">
        <f aca="true" t="shared" si="8" ref="W9:W41">VLOOKUP(V9,$A$43:$B$72,2)</f>
        <v>0</v>
      </c>
      <c r="X9" s="2">
        <v>0</v>
      </c>
      <c r="Y9" s="2">
        <f aca="true" t="shared" si="9" ref="Y9:Y41">VLOOKUP(X9,$A$43:$B$72,2)</f>
        <v>0</v>
      </c>
      <c r="Z9" s="2">
        <v>0</v>
      </c>
      <c r="AA9" s="2">
        <f aca="true" t="shared" si="10" ref="AA9:AA41">VLOOKUP(Z9,$A$43:$B$72,2)</f>
        <v>0</v>
      </c>
      <c r="AB9" s="2">
        <v>0</v>
      </c>
      <c r="AC9" s="2">
        <f aca="true" t="shared" si="11" ref="AC9:AC41">VLOOKUP(AB9,$A$43:$B$72,2)</f>
        <v>0</v>
      </c>
      <c r="AD9" s="2">
        <f aca="true" t="shared" si="12" ref="AD9:AD26">SUM(C9,E9,G9,I9,K9,M9,O9,Q9,S9,U9,W9,Y9,AA9,AC9)</f>
        <v>0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0"/>
        <v>0</v>
      </c>
      <c r="F10" s="2">
        <v>0</v>
      </c>
      <c r="G10" s="2">
        <f t="shared" si="0"/>
        <v>0</v>
      </c>
      <c r="H10" s="2">
        <v>0</v>
      </c>
      <c r="I10" s="2">
        <f t="shared" si="1"/>
        <v>0</v>
      </c>
      <c r="J10" s="2">
        <v>0</v>
      </c>
      <c r="K10" s="2">
        <f t="shared" si="2"/>
        <v>0</v>
      </c>
      <c r="L10" s="2">
        <v>0</v>
      </c>
      <c r="M10" s="2">
        <f t="shared" si="3"/>
        <v>0</v>
      </c>
      <c r="N10" s="2">
        <v>0</v>
      </c>
      <c r="O10" s="2">
        <f t="shared" si="4"/>
        <v>0</v>
      </c>
      <c r="P10" s="2">
        <v>0</v>
      </c>
      <c r="Q10" s="2">
        <f t="shared" si="5"/>
        <v>0</v>
      </c>
      <c r="R10" s="2">
        <v>0</v>
      </c>
      <c r="S10" s="2">
        <f t="shared" si="6"/>
        <v>0</v>
      </c>
      <c r="T10" s="2">
        <v>0</v>
      </c>
      <c r="U10" s="2">
        <f t="shared" si="7"/>
        <v>0</v>
      </c>
      <c r="V10" s="2">
        <v>0</v>
      </c>
      <c r="W10" s="2">
        <f t="shared" si="8"/>
        <v>0</v>
      </c>
      <c r="X10" s="2">
        <v>0</v>
      </c>
      <c r="Y10" s="2">
        <f t="shared" si="9"/>
        <v>0</v>
      </c>
      <c r="Z10" s="2">
        <v>0</v>
      </c>
      <c r="AA10" s="2">
        <f t="shared" si="10"/>
        <v>0</v>
      </c>
      <c r="AB10" s="2">
        <v>0</v>
      </c>
      <c r="AC10" s="2">
        <f t="shared" si="11"/>
        <v>0</v>
      </c>
      <c r="AD10" s="2">
        <f t="shared" si="12"/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0"/>
        <v>0</v>
      </c>
      <c r="F11" s="2">
        <v>0</v>
      </c>
      <c r="G11" s="2">
        <f t="shared" si="0"/>
        <v>0</v>
      </c>
      <c r="H11" s="2">
        <v>0</v>
      </c>
      <c r="I11" s="2">
        <f t="shared" si="1"/>
        <v>0</v>
      </c>
      <c r="J11" s="2">
        <v>0</v>
      </c>
      <c r="K11" s="2">
        <f t="shared" si="2"/>
        <v>0</v>
      </c>
      <c r="L11" s="2">
        <v>0</v>
      </c>
      <c r="M11" s="2">
        <f t="shared" si="3"/>
        <v>0</v>
      </c>
      <c r="N11" s="2">
        <v>0</v>
      </c>
      <c r="O11" s="2">
        <f t="shared" si="4"/>
        <v>0</v>
      </c>
      <c r="P11" s="2">
        <v>0</v>
      </c>
      <c r="Q11" s="2">
        <f t="shared" si="5"/>
        <v>0</v>
      </c>
      <c r="R11" s="2">
        <v>0</v>
      </c>
      <c r="S11" s="2">
        <f t="shared" si="6"/>
        <v>0</v>
      </c>
      <c r="T11" s="2">
        <v>0</v>
      </c>
      <c r="U11" s="2">
        <f t="shared" si="7"/>
        <v>0</v>
      </c>
      <c r="V11" s="2">
        <v>0</v>
      </c>
      <c r="W11" s="2">
        <f t="shared" si="8"/>
        <v>0</v>
      </c>
      <c r="X11" s="2">
        <v>0</v>
      </c>
      <c r="Y11" s="2">
        <f t="shared" si="9"/>
        <v>0</v>
      </c>
      <c r="Z11" s="2">
        <v>0</v>
      </c>
      <c r="AA11" s="2">
        <f t="shared" si="10"/>
        <v>0</v>
      </c>
      <c r="AB11" s="2">
        <v>0</v>
      </c>
      <c r="AC11" s="2">
        <f t="shared" si="11"/>
        <v>0</v>
      </c>
      <c r="AD11" s="2">
        <f t="shared" si="12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0"/>
        <v>0</v>
      </c>
      <c r="F12" s="2">
        <v>0</v>
      </c>
      <c r="G12" s="2">
        <f t="shared" si="0"/>
        <v>0</v>
      </c>
      <c r="H12" s="2">
        <v>0</v>
      </c>
      <c r="I12" s="2">
        <f t="shared" si="1"/>
        <v>0</v>
      </c>
      <c r="J12" s="2">
        <v>0</v>
      </c>
      <c r="K12" s="2">
        <f t="shared" si="2"/>
        <v>0</v>
      </c>
      <c r="L12" s="2">
        <v>0</v>
      </c>
      <c r="M12" s="2">
        <f t="shared" si="3"/>
        <v>0</v>
      </c>
      <c r="N12" s="2">
        <v>0</v>
      </c>
      <c r="O12" s="2">
        <f t="shared" si="4"/>
        <v>0</v>
      </c>
      <c r="P12" s="2">
        <v>0</v>
      </c>
      <c r="Q12" s="2">
        <f t="shared" si="5"/>
        <v>0</v>
      </c>
      <c r="R12" s="2">
        <v>0</v>
      </c>
      <c r="S12" s="2">
        <f t="shared" si="6"/>
        <v>0</v>
      </c>
      <c r="T12" s="2">
        <v>0</v>
      </c>
      <c r="U12" s="2">
        <f t="shared" si="7"/>
        <v>0</v>
      </c>
      <c r="V12" s="2">
        <v>0</v>
      </c>
      <c r="W12" s="2">
        <f t="shared" si="8"/>
        <v>0</v>
      </c>
      <c r="X12" s="2">
        <v>0</v>
      </c>
      <c r="Y12" s="2">
        <f t="shared" si="9"/>
        <v>0</v>
      </c>
      <c r="Z12" s="2">
        <v>0</v>
      </c>
      <c r="AA12" s="2">
        <f t="shared" si="10"/>
        <v>0</v>
      </c>
      <c r="AB12" s="2">
        <v>0</v>
      </c>
      <c r="AC12" s="2">
        <f t="shared" si="11"/>
        <v>0</v>
      </c>
      <c r="AD12" s="2">
        <f t="shared" si="12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0"/>
        <v>0</v>
      </c>
      <c r="F13" s="2">
        <v>0</v>
      </c>
      <c r="G13" s="2">
        <f t="shared" si="0"/>
        <v>0</v>
      </c>
      <c r="H13" s="2">
        <v>0</v>
      </c>
      <c r="I13" s="2">
        <f t="shared" si="1"/>
        <v>0</v>
      </c>
      <c r="J13" s="2">
        <v>0</v>
      </c>
      <c r="K13" s="2">
        <f t="shared" si="2"/>
        <v>0</v>
      </c>
      <c r="L13" s="2">
        <v>0</v>
      </c>
      <c r="M13" s="2">
        <f t="shared" si="3"/>
        <v>0</v>
      </c>
      <c r="N13" s="2">
        <v>0</v>
      </c>
      <c r="O13" s="2">
        <f t="shared" si="4"/>
        <v>0</v>
      </c>
      <c r="P13" s="2">
        <v>0</v>
      </c>
      <c r="Q13" s="2">
        <f t="shared" si="5"/>
        <v>0</v>
      </c>
      <c r="R13" s="2">
        <v>0</v>
      </c>
      <c r="S13" s="2">
        <f t="shared" si="6"/>
        <v>0</v>
      </c>
      <c r="T13" s="2">
        <v>0</v>
      </c>
      <c r="U13" s="2">
        <f t="shared" si="7"/>
        <v>0</v>
      </c>
      <c r="V13" s="2">
        <v>0</v>
      </c>
      <c r="W13" s="2">
        <f t="shared" si="8"/>
        <v>0</v>
      </c>
      <c r="X13" s="2">
        <v>0</v>
      </c>
      <c r="Y13" s="2">
        <f t="shared" si="9"/>
        <v>0</v>
      </c>
      <c r="Z13" s="2">
        <v>0</v>
      </c>
      <c r="AA13" s="2">
        <f t="shared" si="10"/>
        <v>0</v>
      </c>
      <c r="AB13" s="2">
        <v>0</v>
      </c>
      <c r="AC13" s="2">
        <f t="shared" si="11"/>
        <v>0</v>
      </c>
      <c r="AD13" s="2">
        <f t="shared" si="12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0"/>
        <v>0</v>
      </c>
      <c r="F14" s="2">
        <v>0</v>
      </c>
      <c r="G14" s="2">
        <f t="shared" si="0"/>
        <v>0</v>
      </c>
      <c r="H14" s="2">
        <v>0</v>
      </c>
      <c r="I14" s="2">
        <f t="shared" si="1"/>
        <v>0</v>
      </c>
      <c r="J14" s="2">
        <v>0</v>
      </c>
      <c r="K14" s="2">
        <f t="shared" si="2"/>
        <v>0</v>
      </c>
      <c r="L14" s="2">
        <v>0</v>
      </c>
      <c r="M14" s="2">
        <f t="shared" si="3"/>
        <v>0</v>
      </c>
      <c r="N14" s="2">
        <v>0</v>
      </c>
      <c r="O14" s="2">
        <f t="shared" si="4"/>
        <v>0</v>
      </c>
      <c r="P14" s="2">
        <v>0</v>
      </c>
      <c r="Q14" s="2">
        <f t="shared" si="5"/>
        <v>0</v>
      </c>
      <c r="R14" s="2">
        <v>0</v>
      </c>
      <c r="S14" s="2">
        <f t="shared" si="6"/>
        <v>0</v>
      </c>
      <c r="T14" s="2">
        <v>0</v>
      </c>
      <c r="U14" s="2">
        <f t="shared" si="7"/>
        <v>0</v>
      </c>
      <c r="V14" s="2">
        <v>0</v>
      </c>
      <c r="W14" s="2">
        <f t="shared" si="8"/>
        <v>0</v>
      </c>
      <c r="X14" s="2">
        <v>0</v>
      </c>
      <c r="Y14" s="2">
        <f t="shared" si="9"/>
        <v>0</v>
      </c>
      <c r="Z14" s="2">
        <v>0</v>
      </c>
      <c r="AA14" s="2">
        <f t="shared" si="10"/>
        <v>0</v>
      </c>
      <c r="AB14" s="2">
        <v>0</v>
      </c>
      <c r="AC14" s="2">
        <f t="shared" si="11"/>
        <v>0</v>
      </c>
      <c r="AD14" s="2">
        <f t="shared" si="12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0"/>
        <v>0</v>
      </c>
      <c r="F15" s="10">
        <v>0</v>
      </c>
      <c r="G15" s="2">
        <f t="shared" si="0"/>
        <v>0</v>
      </c>
      <c r="H15" s="2">
        <v>0</v>
      </c>
      <c r="I15" s="2">
        <f t="shared" si="1"/>
        <v>0</v>
      </c>
      <c r="J15" s="2">
        <v>0</v>
      </c>
      <c r="K15" s="2">
        <f t="shared" si="2"/>
        <v>0</v>
      </c>
      <c r="L15" s="2">
        <v>0</v>
      </c>
      <c r="M15" s="2">
        <f t="shared" si="3"/>
        <v>0</v>
      </c>
      <c r="N15" s="2">
        <v>0</v>
      </c>
      <c r="O15" s="2">
        <f t="shared" si="4"/>
        <v>0</v>
      </c>
      <c r="P15" s="2">
        <v>0</v>
      </c>
      <c r="Q15" s="2">
        <f t="shared" si="5"/>
        <v>0</v>
      </c>
      <c r="R15" s="2">
        <v>0</v>
      </c>
      <c r="S15" s="2">
        <f t="shared" si="6"/>
        <v>0</v>
      </c>
      <c r="T15" s="2">
        <v>0</v>
      </c>
      <c r="U15" s="2">
        <f t="shared" si="7"/>
        <v>0</v>
      </c>
      <c r="V15" s="2">
        <v>0</v>
      </c>
      <c r="W15" s="2">
        <f t="shared" si="8"/>
        <v>0</v>
      </c>
      <c r="X15" s="2">
        <v>0</v>
      </c>
      <c r="Y15" s="2">
        <f t="shared" si="9"/>
        <v>0</v>
      </c>
      <c r="Z15" s="2">
        <v>0</v>
      </c>
      <c r="AA15" s="2">
        <f t="shared" si="10"/>
        <v>0</v>
      </c>
      <c r="AB15" s="2">
        <v>0</v>
      </c>
      <c r="AC15" s="2">
        <f t="shared" si="11"/>
        <v>0</v>
      </c>
      <c r="AD15" s="2">
        <f t="shared" si="12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0"/>
        <v>0</v>
      </c>
      <c r="F16" s="2">
        <v>0</v>
      </c>
      <c r="G16" s="2">
        <f t="shared" si="0"/>
        <v>0</v>
      </c>
      <c r="H16" s="2">
        <v>0</v>
      </c>
      <c r="I16" s="2">
        <f t="shared" si="1"/>
        <v>0</v>
      </c>
      <c r="J16" s="2">
        <v>0</v>
      </c>
      <c r="K16" s="2">
        <f t="shared" si="2"/>
        <v>0</v>
      </c>
      <c r="L16" s="2">
        <v>0</v>
      </c>
      <c r="M16" s="2">
        <f t="shared" si="3"/>
        <v>0</v>
      </c>
      <c r="N16" s="2">
        <v>0</v>
      </c>
      <c r="O16" s="2">
        <f t="shared" si="4"/>
        <v>0</v>
      </c>
      <c r="P16" s="2">
        <v>0</v>
      </c>
      <c r="Q16" s="2">
        <f t="shared" si="5"/>
        <v>0</v>
      </c>
      <c r="R16" s="2">
        <v>0</v>
      </c>
      <c r="S16" s="2">
        <f t="shared" si="6"/>
        <v>0</v>
      </c>
      <c r="T16" s="2">
        <v>0</v>
      </c>
      <c r="U16" s="2">
        <f t="shared" si="7"/>
        <v>0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0"/>
        <v>0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2">
        <v>0</v>
      </c>
      <c r="K17" s="2">
        <f t="shared" si="2"/>
        <v>0</v>
      </c>
      <c r="L17" s="2">
        <v>0</v>
      </c>
      <c r="M17" s="2">
        <f t="shared" si="3"/>
        <v>0</v>
      </c>
      <c r="N17" s="2">
        <v>0</v>
      </c>
      <c r="O17" s="2">
        <f t="shared" si="4"/>
        <v>0</v>
      </c>
      <c r="P17" s="2">
        <v>0</v>
      </c>
      <c r="Q17" s="2">
        <f t="shared" si="5"/>
        <v>0</v>
      </c>
      <c r="R17" s="2">
        <v>0</v>
      </c>
      <c r="S17" s="2">
        <f t="shared" si="6"/>
        <v>0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0</v>
      </c>
      <c r="AC17" s="2">
        <f t="shared" si="11"/>
        <v>0</v>
      </c>
      <c r="AD17" s="2">
        <f t="shared" si="12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0"/>
        <v>0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2">
        <v>0</v>
      </c>
      <c r="K18" s="2">
        <f t="shared" si="2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0</v>
      </c>
      <c r="Q18" s="2">
        <f t="shared" si="5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0"/>
        <v>0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2">
        <v>0</v>
      </c>
      <c r="K19" s="2">
        <f t="shared" si="2"/>
        <v>0</v>
      </c>
      <c r="L19" s="2">
        <v>0</v>
      </c>
      <c r="M19" s="2">
        <f t="shared" si="3"/>
        <v>0</v>
      </c>
      <c r="N19" s="2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0"/>
        <v>0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  <c r="L20" s="2">
        <v>0</v>
      </c>
      <c r="M20" s="2">
        <f t="shared" si="3"/>
        <v>0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10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1:30" ht="12.75">
      <c r="A21" s="9"/>
      <c r="B21" s="2">
        <v>0</v>
      </c>
      <c r="C21" s="2">
        <f aca="true" t="shared" si="13" ref="C21:C31">VLOOKUP(B21,$A$43:$B$72,2)</f>
        <v>0</v>
      </c>
      <c r="D21" s="2">
        <v>0</v>
      </c>
      <c r="E21" s="2">
        <f aca="true" t="shared" si="14" ref="E21:G36">VLOOKUP(D21,$A$43:$B$72,2)</f>
        <v>0</v>
      </c>
      <c r="F21" s="2">
        <v>0</v>
      </c>
      <c r="G21" s="2">
        <f t="shared" si="14"/>
        <v>0</v>
      </c>
      <c r="H21" s="2">
        <v>0</v>
      </c>
      <c r="I21" s="2">
        <f t="shared" si="1"/>
        <v>0</v>
      </c>
      <c r="J21" s="2">
        <v>0</v>
      </c>
      <c r="K21" s="2">
        <f t="shared" si="2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1:30" ht="12.75">
      <c r="A22" s="9"/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4"/>
        <v>0</v>
      </c>
      <c r="H22" s="2">
        <v>0</v>
      </c>
      <c r="I22" s="2">
        <f t="shared" si="1"/>
        <v>0</v>
      </c>
      <c r="J22" s="2">
        <v>0</v>
      </c>
      <c r="K22" s="2">
        <f t="shared" si="2"/>
        <v>0</v>
      </c>
      <c r="L22" s="2">
        <v>0</v>
      </c>
      <c r="M22" s="2">
        <f t="shared" si="3"/>
        <v>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1:30" ht="12.75">
      <c r="A23" s="9"/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1"/>
        <v>0</v>
      </c>
      <c r="J23" s="2">
        <v>0</v>
      </c>
      <c r="K23" s="2">
        <f t="shared" si="2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1:30" ht="12.75">
      <c r="A24" s="9"/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1"/>
        <v>0</v>
      </c>
      <c r="J24" s="2">
        <v>0</v>
      </c>
      <c r="K24" s="2">
        <f t="shared" si="2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2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1:30" ht="12.75">
      <c r="A25" s="9"/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1"/>
        <v>0</v>
      </c>
      <c r="J25" s="2">
        <v>0</v>
      </c>
      <c r="K25" s="2">
        <f t="shared" si="2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1:30" ht="12.75">
      <c r="A26" s="9"/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1"/>
        <v>0</v>
      </c>
      <c r="J26" s="2">
        <v>0</v>
      </c>
      <c r="K26" s="2">
        <f t="shared" si="2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1:30" ht="12.75">
      <c r="A27" s="9"/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1"/>
        <v>0</v>
      </c>
      <c r="J27" s="2">
        <v>0</v>
      </c>
      <c r="K27" s="2">
        <f t="shared" si="2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1"/>
        <v>0</v>
      </c>
      <c r="J28" s="2">
        <v>0</v>
      </c>
      <c r="K28" s="2">
        <f t="shared" si="2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1"/>
        <v>0</v>
      </c>
      <c r="J30" s="2">
        <v>0</v>
      </c>
      <c r="K30" s="2">
        <f t="shared" si="2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1"/>
        <v>0</v>
      </c>
      <c r="J31" s="2">
        <v>0</v>
      </c>
      <c r="K31" s="2">
        <f t="shared" si="2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5"/>
        <v>0</v>
      </c>
    </row>
    <row r="32" spans="1:30" ht="12.75">
      <c r="A32" s="9"/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1"/>
        <v>0</v>
      </c>
      <c r="J32" s="2">
        <v>0</v>
      </c>
      <c r="K32" s="2">
        <f t="shared" si="2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5"/>
        <v>0</v>
      </c>
    </row>
    <row r="33" spans="1:30" ht="12.75">
      <c r="A33" s="9"/>
      <c r="B33" s="2">
        <v>0</v>
      </c>
      <c r="C33" s="2">
        <f t="shared" si="16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1"/>
        <v>0</v>
      </c>
      <c r="J33" s="2">
        <v>0</v>
      </c>
      <c r="K33" s="2">
        <f t="shared" si="2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5"/>
        <v>0</v>
      </c>
    </row>
    <row r="34" spans="1:30" ht="12.75">
      <c r="A34" s="9"/>
      <c r="B34" s="2">
        <v>0</v>
      </c>
      <c r="C34" s="2">
        <f t="shared" si="16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1"/>
        <v>0</v>
      </c>
      <c r="J34" s="2">
        <v>0</v>
      </c>
      <c r="K34" s="2">
        <f t="shared" si="2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5"/>
        <v>0</v>
      </c>
    </row>
    <row r="35" spans="1:30" ht="12.75">
      <c r="A35" s="9"/>
      <c r="B35" s="2">
        <v>0</v>
      </c>
      <c r="C35" s="2">
        <f t="shared" si="16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1"/>
        <v>0</v>
      </c>
      <c r="J35" s="2">
        <v>0</v>
      </c>
      <c r="K35" s="2">
        <f t="shared" si="2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5"/>
        <v>0</v>
      </c>
    </row>
    <row r="36" spans="1:30" ht="12.75">
      <c r="A36" s="9" t="s">
        <v>0</v>
      </c>
      <c r="B36" s="2">
        <v>0</v>
      </c>
      <c r="C36" s="2">
        <f t="shared" si="16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1"/>
        <v>0</v>
      </c>
      <c r="J36" s="2">
        <v>0</v>
      </c>
      <c r="K36" s="2">
        <f t="shared" si="2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5"/>
        <v>0</v>
      </c>
    </row>
    <row r="37" spans="1:30" ht="12.75">
      <c r="A37" s="9" t="s">
        <v>0</v>
      </c>
      <c r="B37" s="2">
        <v>0</v>
      </c>
      <c r="C37" s="2">
        <f t="shared" si="16"/>
        <v>0</v>
      </c>
      <c r="D37" s="2">
        <v>0</v>
      </c>
      <c r="E37" s="2">
        <f aca="true" t="shared" si="17" ref="E37:G41">VLOOKUP(D37,$A$43:$B$72,2)</f>
        <v>0</v>
      </c>
      <c r="F37" s="2">
        <v>0</v>
      </c>
      <c r="G37" s="2">
        <f t="shared" si="17"/>
        <v>0</v>
      </c>
      <c r="H37" s="2">
        <v>0</v>
      </c>
      <c r="I37" s="2">
        <f t="shared" si="1"/>
        <v>0</v>
      </c>
      <c r="J37" s="2">
        <v>0</v>
      </c>
      <c r="K37" s="2">
        <f t="shared" si="2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5"/>
        <v>0</v>
      </c>
    </row>
    <row r="38" spans="1:30" ht="12.75">
      <c r="A38" s="9" t="s">
        <v>0</v>
      </c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7"/>
        <v>0</v>
      </c>
      <c r="H38" s="2">
        <v>0</v>
      </c>
      <c r="I38" s="2">
        <f t="shared" si="1"/>
        <v>0</v>
      </c>
      <c r="J38" s="2">
        <v>0</v>
      </c>
      <c r="K38" s="2">
        <f t="shared" si="2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5"/>
        <v>0</v>
      </c>
    </row>
    <row r="39" spans="1:30" ht="12.75">
      <c r="A39" s="9" t="s">
        <v>0</v>
      </c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1"/>
        <v>0</v>
      </c>
      <c r="J39" s="2">
        <v>0</v>
      </c>
      <c r="K39" s="2">
        <f t="shared" si="2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5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1"/>
        <v>0</v>
      </c>
      <c r="J40" s="2">
        <v>0</v>
      </c>
      <c r="K40" s="2">
        <f t="shared" si="2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5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1"/>
        <v>0</v>
      </c>
      <c r="J41" s="2">
        <v>0</v>
      </c>
      <c r="K41" s="2">
        <f t="shared" si="2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5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191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201</v>
      </c>
      <c r="C3" s="14"/>
      <c r="D3" s="17" t="s">
        <v>202</v>
      </c>
      <c r="E3" s="14"/>
      <c r="F3" s="16" t="s">
        <v>37</v>
      </c>
      <c r="G3" s="14"/>
      <c r="H3" s="17" t="s">
        <v>193</v>
      </c>
      <c r="I3" s="14"/>
      <c r="J3" s="17" t="s">
        <v>39</v>
      </c>
      <c r="K3" s="14"/>
      <c r="L3" s="17" t="s">
        <v>40</v>
      </c>
      <c r="M3" s="14"/>
      <c r="N3" s="17" t="s">
        <v>41</v>
      </c>
      <c r="O3" s="14"/>
      <c r="P3" s="17" t="s">
        <v>42</v>
      </c>
      <c r="Q3" s="14"/>
      <c r="R3" s="17" t="s">
        <v>43</v>
      </c>
      <c r="S3" s="14"/>
      <c r="T3" s="17" t="s">
        <v>44</v>
      </c>
      <c r="U3" s="14"/>
      <c r="V3" s="17" t="s">
        <v>45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135</v>
      </c>
      <c r="B5" s="2">
        <v>1</v>
      </c>
      <c r="C5" s="2">
        <f>VLOOKUP(B5,$A$43:$B$72,2)</f>
        <v>50</v>
      </c>
      <c r="D5" s="2">
        <v>2</v>
      </c>
      <c r="E5" s="2">
        <f>VLOOKUP(D5,$A$43:$B$72,2)</f>
        <v>42</v>
      </c>
      <c r="F5" s="2">
        <v>3</v>
      </c>
      <c r="G5" s="2">
        <f>VLOOKUP(F5,$A$43:$B$72,2)</f>
        <v>35</v>
      </c>
      <c r="H5" s="2">
        <v>2</v>
      </c>
      <c r="I5" s="2">
        <f>VLOOKUP(H5,$A$43:$B$72,2)</f>
        <v>42</v>
      </c>
      <c r="J5" s="2">
        <v>1</v>
      </c>
      <c r="K5" s="2">
        <f>VLOOKUP(J5,$A$43:$B$72,2)</f>
        <v>50</v>
      </c>
      <c r="L5" s="2">
        <v>1</v>
      </c>
      <c r="M5" s="2">
        <f>VLOOKUP(L5,$A$43:$B$72,2)</f>
        <v>50</v>
      </c>
      <c r="N5" s="25">
        <v>0</v>
      </c>
      <c r="O5" s="25">
        <f>VLOOKUP(N5,$A$43:$B$72,2)</f>
        <v>0</v>
      </c>
      <c r="P5" s="2">
        <v>1</v>
      </c>
      <c r="Q5" s="2">
        <f>VLOOKUP(P5,$A$43:$B$72,2)</f>
        <v>50</v>
      </c>
      <c r="R5" s="25">
        <v>0</v>
      </c>
      <c r="S5" s="25">
        <f>VLOOKUP(R5,$A$43:$B$72,2)</f>
        <v>0</v>
      </c>
      <c r="T5" s="2">
        <v>1</v>
      </c>
      <c r="U5" s="2">
        <f>VLOOKUP(T5,$A$43:$B$72,2)</f>
        <v>50</v>
      </c>
      <c r="V5" s="2">
        <v>1</v>
      </c>
      <c r="W5" s="2">
        <f>VLOOKUP(V5,$A$43:$B$72,2)</f>
        <v>50</v>
      </c>
      <c r="X5" s="2">
        <v>1</v>
      </c>
      <c r="Y5" s="2">
        <f>VLOOKUP(X5,$A$43:$B$72,2)</f>
        <v>50</v>
      </c>
      <c r="Z5" s="2">
        <v>1</v>
      </c>
      <c r="AA5" s="2">
        <f>VLOOKUP(Z5,$A$43:$B$72,2)</f>
        <v>50</v>
      </c>
      <c r="AB5" s="25">
        <v>0</v>
      </c>
      <c r="AC5" s="25">
        <f>VLOOKUP(AB5,$A$43:$B$72,2)</f>
        <v>0</v>
      </c>
      <c r="AD5" s="2">
        <f>SUM(C5,E5,G5,I5,K5,M5,O5,Q5,S5,U5,W5,Y5,AA5,AC5)</f>
        <v>519</v>
      </c>
    </row>
    <row r="6" spans="1:30" ht="12.75">
      <c r="A6" s="9" t="s">
        <v>136</v>
      </c>
      <c r="B6" s="2">
        <v>2</v>
      </c>
      <c r="C6" s="2">
        <f aca="true" t="shared" si="0" ref="C6:C17">VLOOKUP(B6,$A$43:$B$72,2)</f>
        <v>42</v>
      </c>
      <c r="D6" s="2">
        <v>4</v>
      </c>
      <c r="E6" s="2">
        <f aca="true" t="shared" si="1" ref="E6:E17">VLOOKUP(D6,$A$43:$B$72,2)</f>
        <v>32</v>
      </c>
      <c r="F6" s="2">
        <v>2</v>
      </c>
      <c r="G6" s="2">
        <f aca="true" t="shared" si="2" ref="G6:G17">VLOOKUP(F6,$A$43:$B$72,2)</f>
        <v>42</v>
      </c>
      <c r="H6" s="26">
        <v>0</v>
      </c>
      <c r="I6" s="25">
        <f aca="true" t="shared" si="3" ref="I6:I17">VLOOKUP(H6,$A$43:$B$72,2)</f>
        <v>0</v>
      </c>
      <c r="J6" s="2">
        <v>2</v>
      </c>
      <c r="K6" s="2">
        <f aca="true" t="shared" si="4" ref="K6:K17">VLOOKUP(J6,$A$43:$B$72,2)</f>
        <v>42</v>
      </c>
      <c r="L6" s="2">
        <v>2</v>
      </c>
      <c r="M6" s="2">
        <f aca="true" t="shared" si="5" ref="M6:M17">VLOOKUP(L6,$A$43:$B$72,2)</f>
        <v>42</v>
      </c>
      <c r="N6" s="2">
        <v>1</v>
      </c>
      <c r="O6" s="2">
        <f aca="true" t="shared" si="6" ref="O6:O17">VLOOKUP(N6,$A$43:$B$72,2)</f>
        <v>50</v>
      </c>
      <c r="P6" s="2">
        <v>5</v>
      </c>
      <c r="Q6" s="2">
        <f aca="true" t="shared" si="7" ref="Q6:Q17">VLOOKUP(P6,$A$43:$B$72,2)</f>
        <v>30</v>
      </c>
      <c r="R6" s="2">
        <v>3</v>
      </c>
      <c r="S6" s="2">
        <f aca="true" t="shared" si="8" ref="S6:S17">VLOOKUP(R6,$A$43:$B$72,2)</f>
        <v>35</v>
      </c>
      <c r="T6" s="2">
        <v>4</v>
      </c>
      <c r="U6" s="2">
        <f aca="true" t="shared" si="9" ref="U6:U17">VLOOKUP(T6,$A$43:$B$72,2)</f>
        <v>32</v>
      </c>
      <c r="V6" s="10">
        <v>7</v>
      </c>
      <c r="W6" s="2">
        <f aca="true" t="shared" si="10" ref="W6:W16">VLOOKUP(V6,$A$43:$B$72,2)</f>
        <v>26</v>
      </c>
      <c r="X6" s="26">
        <v>0</v>
      </c>
      <c r="Y6" s="25">
        <f aca="true" t="shared" si="11" ref="Y6:Y17">VLOOKUP(X6,$A$43:$B$72,2)</f>
        <v>0</v>
      </c>
      <c r="Z6" s="10">
        <v>2</v>
      </c>
      <c r="AA6" s="2">
        <f aca="true" t="shared" si="12" ref="AA6:AA17">VLOOKUP(Z6,$A$43:$B$72,2)</f>
        <v>42</v>
      </c>
      <c r="AB6" s="26">
        <v>0</v>
      </c>
      <c r="AC6" s="25">
        <f aca="true" t="shared" si="13" ref="AC6:AC17">VLOOKUP(AB6,$A$43:$B$72,2)</f>
        <v>0</v>
      </c>
      <c r="AD6" s="2">
        <f aca="true" t="shared" si="14" ref="AD6:AD17">SUM(C6,E6,G6,I6,K6,M6,O6,Q6,S6,U6,W6,Y6,AA6,AC6)</f>
        <v>415</v>
      </c>
    </row>
    <row r="7" spans="1:30" ht="12.75">
      <c r="A7" s="9" t="s">
        <v>137</v>
      </c>
      <c r="B7" s="2">
        <v>3</v>
      </c>
      <c r="C7" s="2">
        <f t="shared" si="0"/>
        <v>35</v>
      </c>
      <c r="D7" s="2">
        <v>7</v>
      </c>
      <c r="E7" s="2">
        <f t="shared" si="1"/>
        <v>26</v>
      </c>
      <c r="F7" s="2">
        <v>6</v>
      </c>
      <c r="G7" s="2">
        <f t="shared" si="2"/>
        <v>28</v>
      </c>
      <c r="H7" s="10">
        <v>5</v>
      </c>
      <c r="I7" s="2">
        <f t="shared" si="3"/>
        <v>30</v>
      </c>
      <c r="J7" s="25">
        <v>0</v>
      </c>
      <c r="K7" s="25">
        <f t="shared" si="4"/>
        <v>0</v>
      </c>
      <c r="L7" s="2">
        <v>7</v>
      </c>
      <c r="M7" s="2">
        <f t="shared" si="5"/>
        <v>26</v>
      </c>
      <c r="N7" s="2">
        <v>3</v>
      </c>
      <c r="O7" s="2">
        <f t="shared" si="6"/>
        <v>35</v>
      </c>
      <c r="P7" s="25">
        <v>0</v>
      </c>
      <c r="Q7" s="25">
        <f t="shared" si="7"/>
        <v>0</v>
      </c>
      <c r="R7" s="2">
        <v>2</v>
      </c>
      <c r="S7" s="2">
        <f t="shared" si="8"/>
        <v>42</v>
      </c>
      <c r="T7" s="2">
        <v>3</v>
      </c>
      <c r="U7" s="2">
        <f t="shared" si="9"/>
        <v>35</v>
      </c>
      <c r="V7" s="25">
        <v>0</v>
      </c>
      <c r="W7" s="25">
        <f t="shared" si="10"/>
        <v>0</v>
      </c>
      <c r="X7" s="2">
        <v>5</v>
      </c>
      <c r="Y7" s="2">
        <f t="shared" si="11"/>
        <v>30</v>
      </c>
      <c r="Z7" s="2">
        <v>4</v>
      </c>
      <c r="AA7" s="2">
        <f t="shared" si="12"/>
        <v>32</v>
      </c>
      <c r="AB7" s="2">
        <v>2</v>
      </c>
      <c r="AC7" s="2">
        <f t="shared" si="13"/>
        <v>42</v>
      </c>
      <c r="AD7" s="2">
        <f t="shared" si="14"/>
        <v>361</v>
      </c>
    </row>
    <row r="8" spans="1:30" ht="12.75">
      <c r="A8" s="9" t="s">
        <v>179</v>
      </c>
      <c r="B8" s="25">
        <v>0</v>
      </c>
      <c r="C8" s="25">
        <f t="shared" si="0"/>
        <v>0</v>
      </c>
      <c r="D8" s="2">
        <v>9</v>
      </c>
      <c r="E8" s="2">
        <f t="shared" si="1"/>
        <v>22</v>
      </c>
      <c r="F8" s="2">
        <v>5</v>
      </c>
      <c r="G8" s="2">
        <f t="shared" si="2"/>
        <v>30</v>
      </c>
      <c r="H8" s="2">
        <v>3</v>
      </c>
      <c r="I8" s="2">
        <f t="shared" si="3"/>
        <v>35</v>
      </c>
      <c r="J8" s="2">
        <v>3</v>
      </c>
      <c r="K8" s="2">
        <f t="shared" si="4"/>
        <v>35</v>
      </c>
      <c r="L8" s="2">
        <v>4</v>
      </c>
      <c r="M8" s="2">
        <f t="shared" si="5"/>
        <v>32</v>
      </c>
      <c r="N8" s="25">
        <v>0</v>
      </c>
      <c r="O8" s="25">
        <f t="shared" si="6"/>
        <v>0</v>
      </c>
      <c r="P8" s="2">
        <v>11</v>
      </c>
      <c r="Q8" s="2">
        <f t="shared" si="7"/>
        <v>19</v>
      </c>
      <c r="R8" s="25">
        <v>0</v>
      </c>
      <c r="S8" s="25">
        <f t="shared" si="8"/>
        <v>0</v>
      </c>
      <c r="T8" s="2">
        <v>5</v>
      </c>
      <c r="U8" s="2">
        <f t="shared" si="9"/>
        <v>30</v>
      </c>
      <c r="V8" s="2">
        <v>3</v>
      </c>
      <c r="W8" s="2">
        <f t="shared" si="10"/>
        <v>35</v>
      </c>
      <c r="X8" s="2">
        <v>2</v>
      </c>
      <c r="Y8" s="2">
        <f t="shared" si="11"/>
        <v>42</v>
      </c>
      <c r="Z8" s="2">
        <v>5</v>
      </c>
      <c r="AA8" s="2">
        <f t="shared" si="12"/>
        <v>30</v>
      </c>
      <c r="AB8" s="2">
        <v>6</v>
      </c>
      <c r="AC8" s="2">
        <f t="shared" si="13"/>
        <v>28</v>
      </c>
      <c r="AD8" s="2">
        <f t="shared" si="14"/>
        <v>338</v>
      </c>
    </row>
    <row r="9" spans="1:30" ht="12.75">
      <c r="A9" s="9" t="s">
        <v>134</v>
      </c>
      <c r="B9" s="2">
        <v>5</v>
      </c>
      <c r="C9" s="2">
        <f t="shared" si="0"/>
        <v>30</v>
      </c>
      <c r="D9" s="2">
        <v>3</v>
      </c>
      <c r="E9" s="2">
        <f t="shared" si="1"/>
        <v>35</v>
      </c>
      <c r="F9" s="25">
        <v>0</v>
      </c>
      <c r="G9" s="25">
        <f t="shared" si="2"/>
        <v>0</v>
      </c>
      <c r="H9" s="2">
        <v>6</v>
      </c>
      <c r="I9" s="2">
        <f t="shared" si="3"/>
        <v>28</v>
      </c>
      <c r="J9" s="25">
        <v>0</v>
      </c>
      <c r="K9" s="25">
        <f t="shared" si="4"/>
        <v>0</v>
      </c>
      <c r="L9" s="2">
        <v>8</v>
      </c>
      <c r="M9" s="2">
        <f t="shared" si="5"/>
        <v>24</v>
      </c>
      <c r="N9" s="2">
        <v>2</v>
      </c>
      <c r="O9" s="2">
        <f t="shared" si="6"/>
        <v>42</v>
      </c>
      <c r="P9" s="2">
        <v>6</v>
      </c>
      <c r="Q9" s="2">
        <f t="shared" si="7"/>
        <v>28</v>
      </c>
      <c r="R9" s="2">
        <v>5</v>
      </c>
      <c r="S9" s="2">
        <f t="shared" si="8"/>
        <v>30</v>
      </c>
      <c r="T9" s="2">
        <v>10</v>
      </c>
      <c r="U9" s="2">
        <f t="shared" si="9"/>
        <v>20</v>
      </c>
      <c r="V9" s="25">
        <v>0</v>
      </c>
      <c r="W9" s="25">
        <f t="shared" si="10"/>
        <v>0</v>
      </c>
      <c r="X9" s="2">
        <v>3</v>
      </c>
      <c r="Y9" s="2">
        <f t="shared" si="11"/>
        <v>35</v>
      </c>
      <c r="Z9" s="2">
        <v>0</v>
      </c>
      <c r="AA9" s="2">
        <f t="shared" si="12"/>
        <v>0</v>
      </c>
      <c r="AB9" s="2">
        <v>8</v>
      </c>
      <c r="AC9" s="2">
        <f t="shared" si="13"/>
        <v>24</v>
      </c>
      <c r="AD9" s="2">
        <f t="shared" si="14"/>
        <v>296</v>
      </c>
    </row>
    <row r="10" spans="1:30" ht="12.75">
      <c r="A10" s="9" t="s">
        <v>177</v>
      </c>
      <c r="B10" s="25">
        <v>0</v>
      </c>
      <c r="C10" s="25">
        <f t="shared" si="0"/>
        <v>0</v>
      </c>
      <c r="D10" s="2">
        <v>5</v>
      </c>
      <c r="E10" s="2">
        <f t="shared" si="1"/>
        <v>30</v>
      </c>
      <c r="F10" s="2">
        <v>4</v>
      </c>
      <c r="G10" s="2">
        <f t="shared" si="2"/>
        <v>32</v>
      </c>
      <c r="H10" s="2">
        <v>4</v>
      </c>
      <c r="I10" s="2">
        <f t="shared" si="3"/>
        <v>32</v>
      </c>
      <c r="J10" s="25">
        <v>0</v>
      </c>
      <c r="K10" s="25">
        <f t="shared" si="4"/>
        <v>0</v>
      </c>
      <c r="L10" s="10">
        <v>10</v>
      </c>
      <c r="M10" s="2">
        <f t="shared" si="5"/>
        <v>20</v>
      </c>
      <c r="N10" s="26">
        <v>0</v>
      </c>
      <c r="O10" s="25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114</v>
      </c>
    </row>
    <row r="11" spans="1:30" ht="12.75">
      <c r="A11" s="9" t="s">
        <v>216</v>
      </c>
      <c r="B11" s="25">
        <v>0</v>
      </c>
      <c r="C11" s="25">
        <f t="shared" si="0"/>
        <v>0</v>
      </c>
      <c r="D11" s="25">
        <v>0</v>
      </c>
      <c r="E11" s="25">
        <f t="shared" si="1"/>
        <v>0</v>
      </c>
      <c r="F11" s="25">
        <v>0</v>
      </c>
      <c r="G11" s="25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9</v>
      </c>
      <c r="S11" s="2">
        <f t="shared" si="8"/>
        <v>22</v>
      </c>
      <c r="T11" s="2">
        <v>0</v>
      </c>
      <c r="U11" s="2">
        <f t="shared" si="9"/>
        <v>0</v>
      </c>
      <c r="V11" s="2">
        <v>6</v>
      </c>
      <c r="W11" s="2">
        <f t="shared" si="10"/>
        <v>28</v>
      </c>
      <c r="X11" s="2">
        <v>0</v>
      </c>
      <c r="Y11" s="2">
        <f t="shared" si="11"/>
        <v>0</v>
      </c>
      <c r="Z11" s="2">
        <v>7</v>
      </c>
      <c r="AA11" s="2">
        <f t="shared" si="12"/>
        <v>26</v>
      </c>
      <c r="AB11" s="2">
        <v>0</v>
      </c>
      <c r="AC11" s="2">
        <f t="shared" si="13"/>
        <v>0</v>
      </c>
      <c r="AD11" s="2">
        <f t="shared" si="14"/>
        <v>76</v>
      </c>
    </row>
    <row r="12" spans="1:30" ht="12.75">
      <c r="A12" s="9" t="s">
        <v>199</v>
      </c>
      <c r="B12" s="25">
        <v>0</v>
      </c>
      <c r="C12" s="25">
        <f t="shared" si="0"/>
        <v>0</v>
      </c>
      <c r="D12" s="25">
        <v>0</v>
      </c>
      <c r="E12" s="25">
        <f t="shared" si="1"/>
        <v>0</v>
      </c>
      <c r="F12" s="25">
        <v>0</v>
      </c>
      <c r="G12" s="25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6</v>
      </c>
      <c r="Y12" s="2">
        <f t="shared" si="11"/>
        <v>28</v>
      </c>
      <c r="Z12" s="2">
        <v>3</v>
      </c>
      <c r="AA12" s="2">
        <f t="shared" si="12"/>
        <v>35</v>
      </c>
      <c r="AB12" s="2">
        <v>0</v>
      </c>
      <c r="AC12" s="2">
        <f t="shared" si="13"/>
        <v>0</v>
      </c>
      <c r="AD12" s="2">
        <f t="shared" si="14"/>
        <v>63</v>
      </c>
    </row>
    <row r="13" spans="1:30" ht="12.75">
      <c r="A13" s="9" t="s">
        <v>205</v>
      </c>
      <c r="B13" s="25">
        <v>0</v>
      </c>
      <c r="C13" s="25">
        <f t="shared" si="0"/>
        <v>0</v>
      </c>
      <c r="D13" s="25">
        <v>0</v>
      </c>
      <c r="E13" s="25">
        <f t="shared" si="1"/>
        <v>0</v>
      </c>
      <c r="F13" s="25">
        <v>0</v>
      </c>
      <c r="G13" s="25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6</v>
      </c>
      <c r="AA13" s="2">
        <f t="shared" si="12"/>
        <v>28</v>
      </c>
      <c r="AB13" s="2">
        <v>4</v>
      </c>
      <c r="AC13" s="2">
        <f t="shared" si="13"/>
        <v>32</v>
      </c>
      <c r="AD13" s="2">
        <f t="shared" si="14"/>
        <v>60</v>
      </c>
    </row>
    <row r="14" spans="1:30" ht="12.75">
      <c r="A14" s="9" t="s">
        <v>157</v>
      </c>
      <c r="B14" s="25">
        <v>0</v>
      </c>
      <c r="C14" s="25">
        <f t="shared" si="0"/>
        <v>0</v>
      </c>
      <c r="D14" s="25">
        <v>0</v>
      </c>
      <c r="E14" s="25">
        <f t="shared" si="1"/>
        <v>0</v>
      </c>
      <c r="F14" s="2">
        <v>7</v>
      </c>
      <c r="G14" s="2">
        <f t="shared" si="2"/>
        <v>26</v>
      </c>
      <c r="H14" s="25">
        <v>0</v>
      </c>
      <c r="I14" s="25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7</v>
      </c>
      <c r="Q14" s="2">
        <f t="shared" si="7"/>
        <v>26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52</v>
      </c>
    </row>
    <row r="15" spans="1:30" ht="12.75">
      <c r="A15" s="9" t="s">
        <v>158</v>
      </c>
      <c r="B15" s="25">
        <v>0</v>
      </c>
      <c r="C15" s="25">
        <f t="shared" si="0"/>
        <v>0</v>
      </c>
      <c r="D15" s="25">
        <v>0</v>
      </c>
      <c r="E15" s="25">
        <f t="shared" si="1"/>
        <v>0</v>
      </c>
      <c r="F15" s="25">
        <v>0</v>
      </c>
      <c r="G15" s="25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5</v>
      </c>
      <c r="M15" s="2">
        <f t="shared" si="5"/>
        <v>30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30</v>
      </c>
    </row>
    <row r="16" spans="1:30" ht="12.75">
      <c r="A16" s="9" t="s">
        <v>178</v>
      </c>
      <c r="B16" s="25">
        <v>0</v>
      </c>
      <c r="C16" s="25">
        <f t="shared" si="0"/>
        <v>0</v>
      </c>
      <c r="D16" s="2">
        <v>8</v>
      </c>
      <c r="E16" s="2">
        <f t="shared" si="1"/>
        <v>24</v>
      </c>
      <c r="F16" s="25">
        <v>0</v>
      </c>
      <c r="G16" s="25">
        <f t="shared" si="2"/>
        <v>0</v>
      </c>
      <c r="H16" s="25">
        <v>0</v>
      </c>
      <c r="I16" s="25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24</v>
      </c>
    </row>
    <row r="17" spans="1:30" ht="12.75">
      <c r="A17" s="9" t="s">
        <v>103</v>
      </c>
      <c r="B17" s="25">
        <v>0</v>
      </c>
      <c r="C17" s="25">
        <f t="shared" si="0"/>
        <v>0</v>
      </c>
      <c r="D17" s="26">
        <v>0</v>
      </c>
      <c r="E17" s="25">
        <f t="shared" si="1"/>
        <v>0</v>
      </c>
      <c r="F17" s="26">
        <v>0</v>
      </c>
      <c r="G17" s="25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3" t="s">
        <v>82</v>
      </c>
      <c r="W17" s="23" t="s">
        <v>83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1:30" ht="12.75">
      <c r="A18" s="9"/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1:30" ht="12.75">
      <c r="A19" s="9"/>
      <c r="B19" s="2">
        <v>0</v>
      </c>
      <c r="C19" s="2">
        <f aca="true" t="shared" si="15" ref="C19:G20">VLOOKUP(B19,$A$43:$B$72,2)</f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aca="true" t="shared" si="16" ref="I19:I41">VLOOKUP(H19,$A$43:$B$72,2)</f>
        <v>0</v>
      </c>
      <c r="J19" s="2">
        <v>0</v>
      </c>
      <c r="K19" s="2">
        <f aca="true" t="shared" si="17" ref="K19:K41">VLOOKUP(J19,$A$43:$B$72,2)</f>
        <v>0</v>
      </c>
      <c r="L19" s="2">
        <v>0</v>
      </c>
      <c r="M19" s="2">
        <f aca="true" t="shared" si="18" ref="M19:M41">VLOOKUP(L19,$A$43:$B$72,2)</f>
        <v>0</v>
      </c>
      <c r="N19" s="2">
        <v>0</v>
      </c>
      <c r="O19" s="2">
        <f aca="true" t="shared" si="19" ref="O19:O41">VLOOKUP(N19,$A$43:$B$72,2)</f>
        <v>0</v>
      </c>
      <c r="P19" s="2">
        <v>0</v>
      </c>
      <c r="Q19" s="2">
        <f aca="true" t="shared" si="20" ref="Q19:Q41">VLOOKUP(P19,$A$43:$B$72,2)</f>
        <v>0</v>
      </c>
      <c r="R19" s="2">
        <v>0</v>
      </c>
      <c r="S19" s="2">
        <f aca="true" t="shared" si="21" ref="S19:S41">VLOOKUP(R19,$A$43:$B$72,2)</f>
        <v>0</v>
      </c>
      <c r="T19" s="2">
        <v>0</v>
      </c>
      <c r="U19" s="2">
        <f aca="true" t="shared" si="22" ref="U19:U41">VLOOKUP(T19,$A$43:$B$72,2)</f>
        <v>0</v>
      </c>
      <c r="V19" s="2">
        <v>0</v>
      </c>
      <c r="W19" s="2">
        <f aca="true" t="shared" si="23" ref="W19:W41">VLOOKUP(V19,$A$43:$B$72,2)</f>
        <v>0</v>
      </c>
      <c r="X19" s="2">
        <v>0</v>
      </c>
      <c r="Y19" s="2">
        <f aca="true" t="shared" si="24" ref="Y19:Y41">VLOOKUP(X19,$A$43:$B$72,2)</f>
        <v>0</v>
      </c>
      <c r="Z19" s="2">
        <v>0</v>
      </c>
      <c r="AA19" s="2">
        <f aca="true" t="shared" si="25" ref="AA19:AA41">VLOOKUP(Z19,$A$43:$B$72,2)</f>
        <v>0</v>
      </c>
      <c r="AB19" s="2">
        <v>0</v>
      </c>
      <c r="AC19" s="2">
        <f aca="true" t="shared" si="26" ref="AC19:AC41">VLOOKUP(AB19,$A$43:$B$72,2)</f>
        <v>0</v>
      </c>
      <c r="AD19" s="2">
        <f aca="true" t="shared" si="27" ref="AD19:AD26">SUM(C19,E19,G19,I19,K19,M19,O19,Q19,S19,U19,W19,Y19,AA19,AC19)</f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 t="s">
        <v>0</v>
      </c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 t="s">
        <v>0</v>
      </c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D72"/>
  <sheetViews>
    <sheetView zoomScalePageLayoutView="0" workbookViewId="0" topLeftCell="A1">
      <selection activeCell="A5" sqref="A5:AD13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138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21</v>
      </c>
      <c r="C3" s="14"/>
      <c r="D3" s="17" t="s">
        <v>47</v>
      </c>
      <c r="E3" s="14"/>
      <c r="F3" s="16" t="s">
        <v>37</v>
      </c>
      <c r="G3" s="14"/>
      <c r="H3" s="17" t="s">
        <v>193</v>
      </c>
      <c r="I3" s="14"/>
      <c r="J3" s="17" t="s">
        <v>39</v>
      </c>
      <c r="K3" s="14"/>
      <c r="L3" s="17" t="s">
        <v>40</v>
      </c>
      <c r="M3" s="14"/>
      <c r="N3" s="17" t="s">
        <v>41</v>
      </c>
      <c r="O3" s="14"/>
      <c r="P3" s="17" t="s">
        <v>50</v>
      </c>
      <c r="Q3" s="14"/>
      <c r="R3" s="17" t="s">
        <v>43</v>
      </c>
      <c r="S3" s="14"/>
      <c r="T3" s="17" t="s">
        <v>44</v>
      </c>
      <c r="U3" s="14"/>
      <c r="V3" s="17" t="s">
        <v>45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179</v>
      </c>
      <c r="B5" s="2">
        <v>0</v>
      </c>
      <c r="C5" s="2">
        <f aca="true" t="shared" si="0" ref="C5:C13">VLOOKUP(B5,$A$43:$B$72,2)</f>
        <v>0</v>
      </c>
      <c r="D5" s="2">
        <v>2</v>
      </c>
      <c r="E5" s="2">
        <f aca="true" t="shared" si="1" ref="E5:E12">VLOOKUP(D5,$A$43:$B$72,2)</f>
        <v>42</v>
      </c>
      <c r="F5" s="2">
        <v>4</v>
      </c>
      <c r="G5" s="2">
        <f aca="true" t="shared" si="2" ref="G5:G13">VLOOKUP(F5,$A$43:$B$72,2)</f>
        <v>32</v>
      </c>
      <c r="H5" s="2">
        <v>2</v>
      </c>
      <c r="I5" s="2">
        <f aca="true" t="shared" si="3" ref="I5:I13">VLOOKUP(H5,$A$43:$B$72,2)</f>
        <v>42</v>
      </c>
      <c r="J5" s="2">
        <v>1</v>
      </c>
      <c r="K5" s="2">
        <f aca="true" t="shared" si="4" ref="K5:K13">VLOOKUP(J5,$A$43:$B$72,2)</f>
        <v>50</v>
      </c>
      <c r="L5" s="10">
        <v>5</v>
      </c>
      <c r="M5" s="2">
        <f aca="true" t="shared" si="5" ref="M5:M13">VLOOKUP(L5,$A$43:$B$72,2)</f>
        <v>30</v>
      </c>
      <c r="N5" s="10">
        <v>0</v>
      </c>
      <c r="O5" s="2">
        <f aca="true" t="shared" si="6" ref="O5:O13">VLOOKUP(N5,$A$43:$B$72,2)</f>
        <v>0</v>
      </c>
      <c r="P5" s="2">
        <v>1</v>
      </c>
      <c r="Q5" s="2">
        <f aca="true" t="shared" si="7" ref="Q5:Q13">VLOOKUP(P5,$A$43:$B$72,2)</f>
        <v>50</v>
      </c>
      <c r="R5" s="2">
        <v>2</v>
      </c>
      <c r="S5" s="2">
        <f aca="true" t="shared" si="8" ref="S5:S13">VLOOKUP(R5,$A$43:$B$72,2)</f>
        <v>42</v>
      </c>
      <c r="T5" s="2">
        <v>2</v>
      </c>
      <c r="U5" s="2">
        <f aca="true" t="shared" si="9" ref="U5:U13">VLOOKUP(T5,$A$43:$B$72,2)</f>
        <v>42</v>
      </c>
      <c r="V5" s="2">
        <v>1</v>
      </c>
      <c r="W5" s="2">
        <f aca="true" t="shared" si="10" ref="W5:W13">VLOOKUP(V5,$A$43:$B$72,2)</f>
        <v>50</v>
      </c>
      <c r="X5" s="2">
        <v>1</v>
      </c>
      <c r="Y5" s="2">
        <f aca="true" t="shared" si="11" ref="Y5:Y13">VLOOKUP(X5,$A$43:$B$72,2)</f>
        <v>50</v>
      </c>
      <c r="Z5" s="2">
        <v>1</v>
      </c>
      <c r="AA5" s="2">
        <f aca="true" t="shared" si="12" ref="AA5:AA13">VLOOKUP(Z5,$A$43:$B$72,2)</f>
        <v>50</v>
      </c>
      <c r="AB5" s="2">
        <v>0</v>
      </c>
      <c r="AC5" s="2">
        <f aca="true" t="shared" si="13" ref="AC5:AC13">VLOOKUP(AB5,$A$43:$B$72,2)</f>
        <v>0</v>
      </c>
      <c r="AD5" s="2">
        <f aca="true" t="shared" si="14" ref="AD5:AD13">SUM(C5,E5,G5,I5,K5,M5,O5,Q5,S5,U5,W5,Y5,AA5,AC5)</f>
        <v>480</v>
      </c>
    </row>
    <row r="6" spans="1:30" ht="12.75">
      <c r="A6" s="9" t="s">
        <v>180</v>
      </c>
      <c r="B6" s="2">
        <v>0</v>
      </c>
      <c r="C6" s="2">
        <f t="shared" si="0"/>
        <v>0</v>
      </c>
      <c r="D6" s="2">
        <v>3</v>
      </c>
      <c r="E6" s="2">
        <f t="shared" si="1"/>
        <v>35</v>
      </c>
      <c r="F6" s="2">
        <v>0</v>
      </c>
      <c r="G6" s="2">
        <f t="shared" si="2"/>
        <v>0</v>
      </c>
      <c r="H6" s="2">
        <v>1</v>
      </c>
      <c r="I6" s="2">
        <f t="shared" si="3"/>
        <v>50</v>
      </c>
      <c r="J6" s="2">
        <v>0</v>
      </c>
      <c r="K6" s="2">
        <f t="shared" si="4"/>
        <v>0</v>
      </c>
      <c r="L6" s="2">
        <v>1</v>
      </c>
      <c r="M6" s="2">
        <f t="shared" si="5"/>
        <v>50</v>
      </c>
      <c r="N6" s="2">
        <v>1</v>
      </c>
      <c r="O6" s="2">
        <f t="shared" si="6"/>
        <v>50</v>
      </c>
      <c r="P6" s="2">
        <v>2</v>
      </c>
      <c r="Q6" s="2">
        <f t="shared" si="7"/>
        <v>42</v>
      </c>
      <c r="R6" s="2">
        <v>3</v>
      </c>
      <c r="S6" s="2">
        <f t="shared" si="8"/>
        <v>35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2</v>
      </c>
      <c r="Y6" s="2">
        <f t="shared" si="11"/>
        <v>42</v>
      </c>
      <c r="Z6" s="2">
        <v>2</v>
      </c>
      <c r="AA6" s="2">
        <f t="shared" si="12"/>
        <v>42</v>
      </c>
      <c r="AB6" s="2">
        <v>0</v>
      </c>
      <c r="AC6" s="2">
        <f t="shared" si="13"/>
        <v>0</v>
      </c>
      <c r="AD6" s="2">
        <f t="shared" si="14"/>
        <v>346</v>
      </c>
    </row>
    <row r="7" spans="1:30" ht="12.75">
      <c r="A7" s="9" t="s">
        <v>142</v>
      </c>
      <c r="B7" s="2">
        <v>4</v>
      </c>
      <c r="C7" s="2">
        <f t="shared" si="0"/>
        <v>32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2">
        <v>4</v>
      </c>
      <c r="I7" s="2">
        <f t="shared" si="3"/>
        <v>32</v>
      </c>
      <c r="J7" s="2">
        <v>2</v>
      </c>
      <c r="K7" s="2">
        <f t="shared" si="4"/>
        <v>42</v>
      </c>
      <c r="L7" s="2">
        <v>3</v>
      </c>
      <c r="M7" s="2">
        <f t="shared" si="5"/>
        <v>35</v>
      </c>
      <c r="N7" s="2">
        <v>3</v>
      </c>
      <c r="O7" s="2">
        <f t="shared" si="6"/>
        <v>35</v>
      </c>
      <c r="P7" s="2">
        <v>4</v>
      </c>
      <c r="Q7" s="2">
        <f t="shared" si="7"/>
        <v>32</v>
      </c>
      <c r="R7" s="2">
        <v>5</v>
      </c>
      <c r="S7" s="2">
        <f t="shared" si="8"/>
        <v>30</v>
      </c>
      <c r="T7" s="2">
        <v>3</v>
      </c>
      <c r="U7" s="2">
        <f t="shared" si="9"/>
        <v>35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2</v>
      </c>
      <c r="AC7" s="2">
        <f t="shared" si="13"/>
        <v>42</v>
      </c>
      <c r="AD7" s="2">
        <f t="shared" si="14"/>
        <v>315</v>
      </c>
    </row>
    <row r="8" spans="1:30" ht="12.75">
      <c r="A8" s="2" t="s">
        <v>139</v>
      </c>
      <c r="B8" s="2">
        <v>1</v>
      </c>
      <c r="C8" s="2">
        <f t="shared" si="0"/>
        <v>50</v>
      </c>
      <c r="D8" s="2">
        <v>4</v>
      </c>
      <c r="E8" s="2">
        <f t="shared" si="1"/>
        <v>32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5</v>
      </c>
      <c r="U8" s="2">
        <f t="shared" si="9"/>
        <v>30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3</v>
      </c>
      <c r="AA8" s="2">
        <f t="shared" si="12"/>
        <v>35</v>
      </c>
      <c r="AB8" s="2">
        <v>0</v>
      </c>
      <c r="AC8" s="2">
        <f t="shared" si="13"/>
        <v>0</v>
      </c>
      <c r="AD8" s="2">
        <f t="shared" si="14"/>
        <v>147</v>
      </c>
    </row>
    <row r="9" spans="1:30" ht="12.75">
      <c r="A9" s="9" t="s">
        <v>140</v>
      </c>
      <c r="B9" s="2">
        <v>2</v>
      </c>
      <c r="C9" s="2">
        <f t="shared" si="0"/>
        <v>42</v>
      </c>
      <c r="D9" s="2">
        <v>0</v>
      </c>
      <c r="E9" s="2">
        <f t="shared" si="1"/>
        <v>0</v>
      </c>
      <c r="F9" s="2">
        <v>3</v>
      </c>
      <c r="G9" s="2">
        <f t="shared" si="2"/>
        <v>35</v>
      </c>
      <c r="H9" s="10">
        <v>0</v>
      </c>
      <c r="I9" s="2">
        <f t="shared" si="3"/>
        <v>0</v>
      </c>
      <c r="J9" s="2">
        <v>3</v>
      </c>
      <c r="K9" s="2">
        <f t="shared" si="4"/>
        <v>35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9</v>
      </c>
      <c r="Q9" s="2">
        <f t="shared" si="7"/>
        <v>22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10">
        <v>0</v>
      </c>
      <c r="W9" s="2">
        <f t="shared" si="10"/>
        <v>0</v>
      </c>
      <c r="X9" s="10">
        <v>0</v>
      </c>
      <c r="Y9" s="2">
        <f t="shared" si="11"/>
        <v>0</v>
      </c>
      <c r="Z9" s="10">
        <v>0</v>
      </c>
      <c r="AA9" s="2">
        <f t="shared" si="12"/>
        <v>0</v>
      </c>
      <c r="AB9" s="10">
        <v>0</v>
      </c>
      <c r="AC9" s="2">
        <f t="shared" si="13"/>
        <v>0</v>
      </c>
      <c r="AD9" s="2">
        <f t="shared" si="14"/>
        <v>134</v>
      </c>
    </row>
    <row r="10" spans="1:30" ht="12.75">
      <c r="A10" s="9" t="s">
        <v>141</v>
      </c>
      <c r="B10" s="2">
        <v>3</v>
      </c>
      <c r="C10" s="2">
        <f t="shared" si="0"/>
        <v>35</v>
      </c>
      <c r="D10" s="2">
        <v>0</v>
      </c>
      <c r="E10" s="2">
        <f t="shared" si="1"/>
        <v>0</v>
      </c>
      <c r="F10" s="2">
        <v>2</v>
      </c>
      <c r="G10" s="2">
        <f t="shared" si="2"/>
        <v>42</v>
      </c>
      <c r="H10" s="10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6</v>
      </c>
      <c r="M10" s="2">
        <f t="shared" si="5"/>
        <v>28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6</v>
      </c>
      <c r="S10" s="2">
        <f t="shared" si="8"/>
        <v>28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133</v>
      </c>
    </row>
    <row r="11" spans="1:30" ht="12.75">
      <c r="A11" s="9" t="s">
        <v>217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8</v>
      </c>
      <c r="S11" s="2">
        <f t="shared" si="8"/>
        <v>24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4</v>
      </c>
      <c r="AA11" s="2">
        <f t="shared" si="12"/>
        <v>32</v>
      </c>
      <c r="AB11" s="2">
        <v>1</v>
      </c>
      <c r="AC11" s="2">
        <f t="shared" si="13"/>
        <v>50</v>
      </c>
      <c r="AD11" s="2">
        <f t="shared" si="14"/>
        <v>106</v>
      </c>
    </row>
    <row r="12" spans="1:30" ht="12.75">
      <c r="A12" s="9" t="s">
        <v>153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4</v>
      </c>
      <c r="M12" s="2">
        <f t="shared" si="5"/>
        <v>32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32</v>
      </c>
    </row>
    <row r="13" spans="1:30" ht="12.75">
      <c r="A13" s="9" t="s">
        <v>181</v>
      </c>
      <c r="B13" s="22">
        <v>0</v>
      </c>
      <c r="C13" s="2">
        <f t="shared" si="0"/>
        <v>0</v>
      </c>
      <c r="D13" s="23" t="s">
        <v>82</v>
      </c>
      <c r="E13" s="23" t="s">
        <v>83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1:30" ht="12.75">
      <c r="A14" s="9"/>
      <c r="B14" s="2">
        <v>0</v>
      </c>
      <c r="C14" s="2">
        <f aca="true" t="shared" si="15" ref="C14:G20">VLOOKUP(B14,$A$43:$B$72,2)</f>
        <v>0</v>
      </c>
      <c r="D14" s="2">
        <v>0</v>
      </c>
      <c r="E14" s="2">
        <f t="shared" si="15"/>
        <v>0</v>
      </c>
      <c r="F14" s="2">
        <v>0</v>
      </c>
      <c r="G14" s="2">
        <f t="shared" si="15"/>
        <v>0</v>
      </c>
      <c r="H14" s="2">
        <v>0</v>
      </c>
      <c r="I14" s="2">
        <f aca="true" t="shared" si="16" ref="I14:I41">VLOOKUP(H14,$A$43:$B$72,2)</f>
        <v>0</v>
      </c>
      <c r="J14" s="2">
        <v>0</v>
      </c>
      <c r="K14" s="2">
        <f aca="true" t="shared" si="17" ref="K14:K41">VLOOKUP(J14,$A$43:$B$72,2)</f>
        <v>0</v>
      </c>
      <c r="L14" s="2">
        <v>0</v>
      </c>
      <c r="M14" s="2">
        <f aca="true" t="shared" si="18" ref="M14:M41">VLOOKUP(L14,$A$43:$B$72,2)</f>
        <v>0</v>
      </c>
      <c r="N14" s="2">
        <v>0</v>
      </c>
      <c r="O14" s="2">
        <f aca="true" t="shared" si="19" ref="O14:O41">VLOOKUP(N14,$A$43:$B$72,2)</f>
        <v>0</v>
      </c>
      <c r="P14" s="2">
        <v>0</v>
      </c>
      <c r="Q14" s="2">
        <f aca="true" t="shared" si="20" ref="Q14:Q41">VLOOKUP(P14,$A$43:$B$72,2)</f>
        <v>0</v>
      </c>
      <c r="R14" s="2">
        <v>0</v>
      </c>
      <c r="S14" s="2">
        <f aca="true" t="shared" si="21" ref="S14:S41">VLOOKUP(R14,$A$43:$B$72,2)</f>
        <v>0</v>
      </c>
      <c r="T14" s="2">
        <v>0</v>
      </c>
      <c r="U14" s="2">
        <f aca="true" t="shared" si="22" ref="U14:U41">VLOOKUP(T14,$A$43:$B$72,2)</f>
        <v>0</v>
      </c>
      <c r="V14" s="2">
        <v>0</v>
      </c>
      <c r="W14" s="2">
        <f aca="true" t="shared" si="23" ref="W14:W41">VLOOKUP(V14,$A$43:$B$72,2)</f>
        <v>0</v>
      </c>
      <c r="X14" s="2">
        <v>0</v>
      </c>
      <c r="Y14" s="2">
        <f aca="true" t="shared" si="24" ref="Y14:Y41">VLOOKUP(X14,$A$43:$B$72,2)</f>
        <v>0</v>
      </c>
      <c r="Z14" s="2">
        <v>0</v>
      </c>
      <c r="AA14" s="2">
        <f aca="true" t="shared" si="25" ref="AA14:AA41">VLOOKUP(Z14,$A$43:$B$72,2)</f>
        <v>0</v>
      </c>
      <c r="AB14" s="2">
        <v>0</v>
      </c>
      <c r="AC14" s="2">
        <f aca="true" t="shared" si="26" ref="AC14:AC41">VLOOKUP(AB14,$A$43:$B$72,2)</f>
        <v>0</v>
      </c>
      <c r="AD14" s="2">
        <f aca="true" t="shared" si="27" ref="AD14:AD26">SUM(C14,E14,G14,I14,K14,M14,O14,Q14,S14,U14,W14,Y14,AA14,AC14)</f>
        <v>0</v>
      </c>
    </row>
    <row r="15" spans="1:30" ht="12.75">
      <c r="A15" s="9"/>
      <c r="B15" s="2">
        <v>0</v>
      </c>
      <c r="C15" s="2">
        <f t="shared" si="15"/>
        <v>0</v>
      </c>
      <c r="D15" s="10">
        <v>0</v>
      </c>
      <c r="E15" s="2">
        <f t="shared" si="15"/>
        <v>0</v>
      </c>
      <c r="F15" s="10">
        <v>0</v>
      </c>
      <c r="G15" s="2">
        <f t="shared" si="15"/>
        <v>0</v>
      </c>
      <c r="H15" s="2">
        <v>0</v>
      </c>
      <c r="I15" s="2">
        <f t="shared" si="16"/>
        <v>0</v>
      </c>
      <c r="J15" s="2">
        <v>0</v>
      </c>
      <c r="K15" s="2">
        <f t="shared" si="17"/>
        <v>0</v>
      </c>
      <c r="L15" s="2">
        <v>0</v>
      </c>
      <c r="M15" s="2">
        <f t="shared" si="18"/>
        <v>0</v>
      </c>
      <c r="N15" s="2">
        <v>0</v>
      </c>
      <c r="O15" s="2">
        <f t="shared" si="19"/>
        <v>0</v>
      </c>
      <c r="P15" s="2">
        <v>0</v>
      </c>
      <c r="Q15" s="2">
        <f t="shared" si="20"/>
        <v>0</v>
      </c>
      <c r="R15" s="2">
        <v>0</v>
      </c>
      <c r="S15" s="2">
        <f t="shared" si="21"/>
        <v>0</v>
      </c>
      <c r="T15" s="2">
        <v>0</v>
      </c>
      <c r="U15" s="2">
        <f t="shared" si="22"/>
        <v>0</v>
      </c>
      <c r="V15" s="2">
        <v>0</v>
      </c>
      <c r="W15" s="2">
        <f t="shared" si="23"/>
        <v>0</v>
      </c>
      <c r="X15" s="2">
        <v>0</v>
      </c>
      <c r="Y15" s="2">
        <f t="shared" si="24"/>
        <v>0</v>
      </c>
      <c r="Z15" s="2">
        <v>0</v>
      </c>
      <c r="AA15" s="2">
        <f t="shared" si="25"/>
        <v>0</v>
      </c>
      <c r="AB15" s="2">
        <v>0</v>
      </c>
      <c r="AC15" s="2">
        <f t="shared" si="26"/>
        <v>0</v>
      </c>
      <c r="AD15" s="2">
        <f t="shared" si="27"/>
        <v>0</v>
      </c>
    </row>
    <row r="16" spans="1:30" ht="12.75">
      <c r="A16" s="9"/>
      <c r="B16" s="2">
        <v>0</v>
      </c>
      <c r="C16" s="2">
        <f t="shared" si="15"/>
        <v>0</v>
      </c>
      <c r="D16" s="2">
        <v>0</v>
      </c>
      <c r="E16" s="2">
        <f t="shared" si="15"/>
        <v>0</v>
      </c>
      <c r="F16" s="2">
        <v>0</v>
      </c>
      <c r="G16" s="2">
        <f t="shared" si="15"/>
        <v>0</v>
      </c>
      <c r="H16" s="2">
        <v>0</v>
      </c>
      <c r="I16" s="2">
        <f t="shared" si="16"/>
        <v>0</v>
      </c>
      <c r="J16" s="2">
        <v>0</v>
      </c>
      <c r="K16" s="2">
        <f t="shared" si="17"/>
        <v>0</v>
      </c>
      <c r="L16" s="2">
        <v>0</v>
      </c>
      <c r="M16" s="2">
        <f t="shared" si="18"/>
        <v>0</v>
      </c>
      <c r="N16" s="2">
        <v>0</v>
      </c>
      <c r="O16" s="2">
        <f t="shared" si="19"/>
        <v>0</v>
      </c>
      <c r="P16" s="2">
        <v>0</v>
      </c>
      <c r="Q16" s="2">
        <f t="shared" si="20"/>
        <v>0</v>
      </c>
      <c r="R16" s="2">
        <v>0</v>
      </c>
      <c r="S16" s="2">
        <f t="shared" si="21"/>
        <v>0</v>
      </c>
      <c r="T16" s="2">
        <v>0</v>
      </c>
      <c r="U16" s="2">
        <f t="shared" si="22"/>
        <v>0</v>
      </c>
      <c r="V16" s="2">
        <v>0</v>
      </c>
      <c r="W16" s="2">
        <f t="shared" si="23"/>
        <v>0</v>
      </c>
      <c r="X16" s="2">
        <v>0</v>
      </c>
      <c r="Y16" s="2">
        <f t="shared" si="24"/>
        <v>0</v>
      </c>
      <c r="Z16" s="2">
        <v>0</v>
      </c>
      <c r="AA16" s="2">
        <f t="shared" si="25"/>
        <v>0</v>
      </c>
      <c r="AB16" s="2">
        <v>0</v>
      </c>
      <c r="AC16" s="2">
        <f t="shared" si="26"/>
        <v>0</v>
      </c>
      <c r="AD16" s="2">
        <f t="shared" si="27"/>
        <v>0</v>
      </c>
    </row>
    <row r="17" spans="1:30" ht="12.75">
      <c r="A17" s="9"/>
      <c r="B17" s="2">
        <v>0</v>
      </c>
      <c r="C17" s="2">
        <f t="shared" si="15"/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 t="s">
        <v>0</v>
      </c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63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58</v>
      </c>
      <c r="C3" s="14"/>
      <c r="D3" s="17" t="s">
        <v>47</v>
      </c>
      <c r="E3" s="14"/>
      <c r="F3" s="16" t="s">
        <v>37</v>
      </c>
      <c r="G3" s="14"/>
      <c r="H3" s="17" t="s">
        <v>193</v>
      </c>
      <c r="I3" s="14"/>
      <c r="J3" s="17" t="s">
        <v>39</v>
      </c>
      <c r="K3" s="14"/>
      <c r="L3" s="17" t="s">
        <v>40</v>
      </c>
      <c r="M3" s="14"/>
      <c r="N3" s="17" t="s">
        <v>41</v>
      </c>
      <c r="O3" s="14"/>
      <c r="P3" s="17" t="s">
        <v>50</v>
      </c>
      <c r="Q3" s="14"/>
      <c r="R3" s="17" t="s">
        <v>43</v>
      </c>
      <c r="S3" s="14"/>
      <c r="T3" s="17" t="s">
        <v>44</v>
      </c>
      <c r="U3" s="14"/>
      <c r="V3" s="17" t="s">
        <v>45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143</v>
      </c>
      <c r="B5" s="2">
        <v>1</v>
      </c>
      <c r="C5" s="2">
        <f aca="true" t="shared" si="0" ref="C5:C15">VLOOKUP(B5,$A$43:$B$72,2)</f>
        <v>50</v>
      </c>
      <c r="D5" s="2">
        <v>1</v>
      </c>
      <c r="E5" s="2">
        <f aca="true" t="shared" si="1" ref="E5:E15">VLOOKUP(D5,$A$43:$B$72,2)</f>
        <v>50</v>
      </c>
      <c r="F5" s="2">
        <v>1</v>
      </c>
      <c r="G5" s="2">
        <f aca="true" t="shared" si="2" ref="G5:G15">VLOOKUP(F5,$A$43:$B$72,2)</f>
        <v>50</v>
      </c>
      <c r="H5" s="25">
        <v>0</v>
      </c>
      <c r="I5" s="25">
        <f aca="true" t="shared" si="3" ref="I5:I15">VLOOKUP(H5,$A$43:$B$72,2)</f>
        <v>0</v>
      </c>
      <c r="J5" s="25">
        <v>0</v>
      </c>
      <c r="K5" s="25">
        <f aca="true" t="shared" si="4" ref="K5:K15">VLOOKUP(J5,$A$43:$B$72,2)</f>
        <v>0</v>
      </c>
      <c r="L5" s="2">
        <v>1</v>
      </c>
      <c r="M5" s="2">
        <f aca="true" t="shared" si="5" ref="M5:M15">VLOOKUP(L5,$A$43:$B$72,2)</f>
        <v>50</v>
      </c>
      <c r="N5" s="2">
        <v>1</v>
      </c>
      <c r="O5" s="2">
        <f aca="true" t="shared" si="6" ref="O5:O15">VLOOKUP(N5,$A$43:$B$72,2)</f>
        <v>50</v>
      </c>
      <c r="P5" s="2">
        <v>2</v>
      </c>
      <c r="Q5" s="2">
        <f aca="true" t="shared" si="7" ref="Q5:Q15">VLOOKUP(P5,$A$43:$B$72,2)</f>
        <v>42</v>
      </c>
      <c r="R5" s="2">
        <v>1</v>
      </c>
      <c r="S5" s="2">
        <f>VLOOKUP(R5,$A$43:$B$72,2)</f>
        <v>50</v>
      </c>
      <c r="T5" s="2">
        <v>1</v>
      </c>
      <c r="U5" s="2">
        <f aca="true" t="shared" si="8" ref="U5:U15">VLOOKUP(T5,$A$43:$B$72,2)</f>
        <v>50</v>
      </c>
      <c r="V5" s="2">
        <v>1</v>
      </c>
      <c r="W5" s="2">
        <f aca="true" t="shared" si="9" ref="W5:W15">VLOOKUP(V5,$A$43:$B$72,2)</f>
        <v>50</v>
      </c>
      <c r="X5" s="2">
        <v>1</v>
      </c>
      <c r="Y5" s="2">
        <f aca="true" t="shared" si="10" ref="Y5:Y15">VLOOKUP(X5,$A$43:$B$72,2)</f>
        <v>50</v>
      </c>
      <c r="Z5" s="2">
        <v>1</v>
      </c>
      <c r="AA5" s="2">
        <f aca="true" t="shared" si="11" ref="AA5:AA15">VLOOKUP(Z5,$A$43:$B$72,2)</f>
        <v>50</v>
      </c>
      <c r="AB5" s="25">
        <v>0</v>
      </c>
      <c r="AC5" s="25">
        <f aca="true" t="shared" si="12" ref="AC5:AC15">VLOOKUP(AB5,$A$43:$B$72,2)</f>
        <v>0</v>
      </c>
      <c r="AD5" s="2">
        <f aca="true" t="shared" si="13" ref="AD5:AD15">SUM(C5,E5,G5,I5,K5,M5,O5,Q5,S5,U5,W5,Y5,AA5,AC5)</f>
        <v>542</v>
      </c>
    </row>
    <row r="6" spans="1:30" ht="12.75">
      <c r="A6" s="9" t="s">
        <v>145</v>
      </c>
      <c r="B6" s="2">
        <v>3</v>
      </c>
      <c r="C6" s="2">
        <f t="shared" si="0"/>
        <v>35</v>
      </c>
      <c r="D6" s="2">
        <v>2</v>
      </c>
      <c r="E6" s="2">
        <f t="shared" si="1"/>
        <v>42</v>
      </c>
      <c r="F6" s="2">
        <v>2</v>
      </c>
      <c r="G6" s="2">
        <f t="shared" si="2"/>
        <v>42</v>
      </c>
      <c r="H6" s="26">
        <v>0</v>
      </c>
      <c r="I6" s="25">
        <f t="shared" si="3"/>
        <v>0</v>
      </c>
      <c r="J6" s="2">
        <v>3</v>
      </c>
      <c r="K6" s="2">
        <f t="shared" si="4"/>
        <v>35</v>
      </c>
      <c r="L6" s="25">
        <v>0</v>
      </c>
      <c r="M6" s="25">
        <f t="shared" si="5"/>
        <v>0</v>
      </c>
      <c r="N6" s="25">
        <v>0</v>
      </c>
      <c r="O6" s="25">
        <f t="shared" si="6"/>
        <v>0</v>
      </c>
      <c r="P6" s="2">
        <v>3</v>
      </c>
      <c r="Q6" s="2">
        <f t="shared" si="7"/>
        <v>35</v>
      </c>
      <c r="R6" s="2">
        <v>5</v>
      </c>
      <c r="S6" s="2">
        <f>VLOOKUP(R6,$A$43:$B$72,2)</f>
        <v>30</v>
      </c>
      <c r="T6" s="2">
        <v>3</v>
      </c>
      <c r="U6" s="2">
        <f t="shared" si="8"/>
        <v>35</v>
      </c>
      <c r="V6" s="2">
        <v>3</v>
      </c>
      <c r="W6" s="2">
        <f t="shared" si="9"/>
        <v>35</v>
      </c>
      <c r="X6" s="2">
        <v>2</v>
      </c>
      <c r="Y6" s="2">
        <f t="shared" si="10"/>
        <v>42</v>
      </c>
      <c r="Z6" s="2">
        <v>2</v>
      </c>
      <c r="AA6" s="2">
        <f t="shared" si="11"/>
        <v>42</v>
      </c>
      <c r="AB6" s="2">
        <v>1</v>
      </c>
      <c r="AC6" s="2">
        <f t="shared" si="12"/>
        <v>50</v>
      </c>
      <c r="AD6" s="2">
        <f t="shared" si="13"/>
        <v>423</v>
      </c>
    </row>
    <row r="7" spans="1:30" ht="12.75">
      <c r="A7" s="9" t="s">
        <v>144</v>
      </c>
      <c r="B7" s="2">
        <v>2</v>
      </c>
      <c r="C7" s="2">
        <f t="shared" si="0"/>
        <v>42</v>
      </c>
      <c r="D7" s="25">
        <v>0</v>
      </c>
      <c r="E7" s="25">
        <f t="shared" si="1"/>
        <v>0</v>
      </c>
      <c r="F7" s="25">
        <v>0</v>
      </c>
      <c r="G7" s="25">
        <f t="shared" si="2"/>
        <v>0</v>
      </c>
      <c r="H7" s="10">
        <v>2</v>
      </c>
      <c r="I7" s="2">
        <f t="shared" si="3"/>
        <v>42</v>
      </c>
      <c r="J7" s="2">
        <v>2</v>
      </c>
      <c r="K7" s="2">
        <f t="shared" si="4"/>
        <v>42</v>
      </c>
      <c r="L7" s="25">
        <v>0</v>
      </c>
      <c r="M7" s="25">
        <f t="shared" si="5"/>
        <v>0</v>
      </c>
      <c r="N7" s="2">
        <v>2</v>
      </c>
      <c r="O7" s="2">
        <f t="shared" si="6"/>
        <v>42</v>
      </c>
      <c r="P7" s="2">
        <v>1</v>
      </c>
      <c r="Q7" s="2">
        <f t="shared" si="7"/>
        <v>50</v>
      </c>
      <c r="R7" s="23" t="s">
        <v>82</v>
      </c>
      <c r="S7" s="23" t="s">
        <v>83</v>
      </c>
      <c r="T7" s="2">
        <v>2</v>
      </c>
      <c r="U7" s="2">
        <f t="shared" si="8"/>
        <v>42</v>
      </c>
      <c r="V7" s="10">
        <v>2</v>
      </c>
      <c r="W7" s="2">
        <f t="shared" si="9"/>
        <v>42</v>
      </c>
      <c r="X7" s="10">
        <v>3</v>
      </c>
      <c r="Y7" s="2">
        <f t="shared" si="10"/>
        <v>35</v>
      </c>
      <c r="Z7" s="10">
        <v>3</v>
      </c>
      <c r="AA7" s="2">
        <f t="shared" si="11"/>
        <v>35</v>
      </c>
      <c r="AB7" s="10">
        <v>2</v>
      </c>
      <c r="AC7" s="2">
        <f t="shared" si="12"/>
        <v>42</v>
      </c>
      <c r="AD7" s="2">
        <f t="shared" si="13"/>
        <v>414</v>
      </c>
    </row>
    <row r="8" spans="1:30" ht="12.75">
      <c r="A8" s="9" t="s">
        <v>147</v>
      </c>
      <c r="B8" s="2">
        <v>5</v>
      </c>
      <c r="C8" s="2">
        <f t="shared" si="0"/>
        <v>30</v>
      </c>
      <c r="D8" s="2">
        <v>6</v>
      </c>
      <c r="E8" s="2">
        <f t="shared" si="1"/>
        <v>28</v>
      </c>
      <c r="F8" s="2">
        <v>4</v>
      </c>
      <c r="G8" s="2">
        <f t="shared" si="2"/>
        <v>32</v>
      </c>
      <c r="H8" s="2">
        <v>4</v>
      </c>
      <c r="I8" s="2">
        <f t="shared" si="3"/>
        <v>32</v>
      </c>
      <c r="J8" s="2">
        <v>6</v>
      </c>
      <c r="K8" s="2">
        <f t="shared" si="4"/>
        <v>28</v>
      </c>
      <c r="L8" s="10">
        <v>6</v>
      </c>
      <c r="M8" s="2">
        <f t="shared" si="5"/>
        <v>28</v>
      </c>
      <c r="N8" s="10">
        <v>6</v>
      </c>
      <c r="O8" s="2">
        <f t="shared" si="6"/>
        <v>28</v>
      </c>
      <c r="P8" s="2">
        <v>7</v>
      </c>
      <c r="Q8" s="2">
        <f t="shared" si="7"/>
        <v>26</v>
      </c>
      <c r="R8" s="25">
        <v>0</v>
      </c>
      <c r="S8" s="25">
        <f aca="true" t="shared" si="14" ref="S8:S15">VLOOKUP(R8,$A$43:$B$72,2)</f>
        <v>0</v>
      </c>
      <c r="T8" s="2">
        <v>5</v>
      </c>
      <c r="U8" s="2">
        <f t="shared" si="8"/>
        <v>30</v>
      </c>
      <c r="V8" s="2">
        <v>5</v>
      </c>
      <c r="W8" s="2">
        <f t="shared" si="9"/>
        <v>30</v>
      </c>
      <c r="X8" s="2">
        <v>5</v>
      </c>
      <c r="Y8" s="2">
        <f t="shared" si="10"/>
        <v>30</v>
      </c>
      <c r="Z8" s="25">
        <v>0</v>
      </c>
      <c r="AA8" s="25">
        <f t="shared" si="11"/>
        <v>0</v>
      </c>
      <c r="AB8" s="25">
        <v>0</v>
      </c>
      <c r="AC8" s="25">
        <f t="shared" si="12"/>
        <v>0</v>
      </c>
      <c r="AD8" s="2">
        <f t="shared" si="13"/>
        <v>322</v>
      </c>
    </row>
    <row r="9" spans="1:30" ht="12.75">
      <c r="A9" s="9" t="s">
        <v>149</v>
      </c>
      <c r="B9" s="25">
        <v>0</v>
      </c>
      <c r="C9" s="25">
        <f t="shared" si="0"/>
        <v>0</v>
      </c>
      <c r="D9" s="2">
        <v>5</v>
      </c>
      <c r="E9" s="2">
        <f t="shared" si="1"/>
        <v>30</v>
      </c>
      <c r="F9" s="2">
        <v>6</v>
      </c>
      <c r="G9" s="2">
        <f t="shared" si="2"/>
        <v>28</v>
      </c>
      <c r="H9" s="2">
        <v>5</v>
      </c>
      <c r="I9" s="2">
        <f t="shared" si="3"/>
        <v>30</v>
      </c>
      <c r="J9" s="2">
        <v>5</v>
      </c>
      <c r="K9" s="2">
        <f t="shared" si="4"/>
        <v>30</v>
      </c>
      <c r="L9" s="25">
        <v>0</v>
      </c>
      <c r="M9" s="25">
        <f t="shared" si="5"/>
        <v>0</v>
      </c>
      <c r="N9" s="25">
        <v>0</v>
      </c>
      <c r="O9" s="25">
        <f t="shared" si="6"/>
        <v>0</v>
      </c>
      <c r="P9" s="2">
        <v>5</v>
      </c>
      <c r="Q9" s="2">
        <f t="shared" si="7"/>
        <v>30</v>
      </c>
      <c r="R9" s="2">
        <v>6</v>
      </c>
      <c r="S9" s="2">
        <f t="shared" si="14"/>
        <v>28</v>
      </c>
      <c r="T9" s="2">
        <v>6</v>
      </c>
      <c r="U9" s="2">
        <f t="shared" si="8"/>
        <v>28</v>
      </c>
      <c r="V9" s="2">
        <v>6</v>
      </c>
      <c r="W9" s="2">
        <f t="shared" si="9"/>
        <v>28</v>
      </c>
      <c r="X9" s="2">
        <v>6</v>
      </c>
      <c r="Y9" s="2">
        <f t="shared" si="10"/>
        <v>28</v>
      </c>
      <c r="Z9" s="2">
        <v>6</v>
      </c>
      <c r="AA9" s="2">
        <f t="shared" si="11"/>
        <v>28</v>
      </c>
      <c r="AB9" s="2">
        <v>5</v>
      </c>
      <c r="AC9" s="2">
        <f t="shared" si="12"/>
        <v>30</v>
      </c>
      <c r="AD9" s="2">
        <f t="shared" si="13"/>
        <v>318</v>
      </c>
    </row>
    <row r="10" spans="1:30" ht="12.75">
      <c r="A10" s="9" t="s">
        <v>148</v>
      </c>
      <c r="B10" s="2">
        <v>6</v>
      </c>
      <c r="C10" s="2">
        <f t="shared" si="0"/>
        <v>28</v>
      </c>
      <c r="D10" s="2">
        <v>3</v>
      </c>
      <c r="E10" s="2">
        <f t="shared" si="1"/>
        <v>35</v>
      </c>
      <c r="F10" s="25">
        <v>0</v>
      </c>
      <c r="G10" s="25">
        <f t="shared" si="2"/>
        <v>0</v>
      </c>
      <c r="H10" s="2">
        <v>3</v>
      </c>
      <c r="I10" s="2">
        <f t="shared" si="3"/>
        <v>35</v>
      </c>
      <c r="J10" s="2">
        <v>7</v>
      </c>
      <c r="K10" s="2">
        <f t="shared" si="4"/>
        <v>26</v>
      </c>
      <c r="L10" s="2">
        <v>7</v>
      </c>
      <c r="M10" s="2">
        <f t="shared" si="5"/>
        <v>26</v>
      </c>
      <c r="N10" s="25">
        <v>0</v>
      </c>
      <c r="O10" s="25">
        <f t="shared" si="6"/>
        <v>0</v>
      </c>
      <c r="P10" s="25">
        <v>0</v>
      </c>
      <c r="Q10" s="25">
        <f t="shared" si="7"/>
        <v>0</v>
      </c>
      <c r="R10" s="2">
        <v>7</v>
      </c>
      <c r="S10" s="2">
        <f t="shared" si="14"/>
        <v>26</v>
      </c>
      <c r="T10" s="2">
        <v>4</v>
      </c>
      <c r="U10" s="2">
        <f t="shared" si="8"/>
        <v>32</v>
      </c>
      <c r="V10" s="2">
        <v>0</v>
      </c>
      <c r="W10" s="2">
        <f t="shared" si="9"/>
        <v>0</v>
      </c>
      <c r="X10" s="2">
        <v>7</v>
      </c>
      <c r="Y10" s="2">
        <f t="shared" si="10"/>
        <v>26</v>
      </c>
      <c r="Z10" s="2">
        <v>7</v>
      </c>
      <c r="AA10" s="2">
        <f t="shared" si="11"/>
        <v>26</v>
      </c>
      <c r="AB10" s="2">
        <v>7</v>
      </c>
      <c r="AC10" s="2">
        <f t="shared" si="12"/>
        <v>26</v>
      </c>
      <c r="AD10" s="2">
        <f t="shared" si="13"/>
        <v>286</v>
      </c>
    </row>
    <row r="11" spans="1:30" ht="12.75">
      <c r="A11" s="9" t="s">
        <v>139</v>
      </c>
      <c r="B11" s="25">
        <v>0</v>
      </c>
      <c r="C11" s="25">
        <f t="shared" si="0"/>
        <v>0</v>
      </c>
      <c r="D11" s="25">
        <v>0</v>
      </c>
      <c r="E11" s="25">
        <f t="shared" si="1"/>
        <v>0</v>
      </c>
      <c r="F11" s="25">
        <v>0</v>
      </c>
      <c r="G11" s="25">
        <f t="shared" si="2"/>
        <v>0</v>
      </c>
      <c r="H11" s="2">
        <v>1</v>
      </c>
      <c r="I11" s="2">
        <f t="shared" si="3"/>
        <v>50</v>
      </c>
      <c r="J11" s="2">
        <v>1</v>
      </c>
      <c r="K11" s="2">
        <f t="shared" si="4"/>
        <v>50</v>
      </c>
      <c r="L11" s="2">
        <v>2</v>
      </c>
      <c r="M11" s="2">
        <f t="shared" si="5"/>
        <v>42</v>
      </c>
      <c r="N11" s="2">
        <v>3</v>
      </c>
      <c r="O11" s="2">
        <f t="shared" si="6"/>
        <v>35</v>
      </c>
      <c r="P11" s="2">
        <v>10</v>
      </c>
      <c r="Q11" s="2">
        <f t="shared" si="7"/>
        <v>20</v>
      </c>
      <c r="R11" s="2">
        <v>2</v>
      </c>
      <c r="S11" s="2">
        <f t="shared" si="14"/>
        <v>42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239</v>
      </c>
    </row>
    <row r="12" spans="1:30" ht="12.75">
      <c r="A12" s="9" t="s">
        <v>182</v>
      </c>
      <c r="B12" s="25">
        <v>0</v>
      </c>
      <c r="C12" s="25">
        <f t="shared" si="0"/>
        <v>0</v>
      </c>
      <c r="D12" s="2">
        <v>4</v>
      </c>
      <c r="E12" s="2">
        <f t="shared" si="1"/>
        <v>32</v>
      </c>
      <c r="F12" s="2">
        <v>7</v>
      </c>
      <c r="G12" s="2">
        <f t="shared" si="2"/>
        <v>26</v>
      </c>
      <c r="H12" s="2">
        <v>6</v>
      </c>
      <c r="I12" s="2">
        <f t="shared" si="3"/>
        <v>28</v>
      </c>
      <c r="J12" s="25">
        <v>0</v>
      </c>
      <c r="K12" s="25">
        <f t="shared" si="4"/>
        <v>0</v>
      </c>
      <c r="L12" s="2">
        <v>8</v>
      </c>
      <c r="M12" s="2">
        <f t="shared" si="5"/>
        <v>24</v>
      </c>
      <c r="N12" s="2">
        <v>8</v>
      </c>
      <c r="O12" s="2">
        <f t="shared" si="6"/>
        <v>24</v>
      </c>
      <c r="P12" s="2">
        <v>9</v>
      </c>
      <c r="Q12" s="2">
        <f t="shared" si="7"/>
        <v>22</v>
      </c>
      <c r="R12" s="25">
        <v>0</v>
      </c>
      <c r="S12" s="25">
        <f t="shared" si="14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9</v>
      </c>
      <c r="Y12" s="2">
        <f t="shared" si="10"/>
        <v>22</v>
      </c>
      <c r="Z12" s="2">
        <v>9</v>
      </c>
      <c r="AA12" s="2">
        <f t="shared" si="11"/>
        <v>22</v>
      </c>
      <c r="AB12" s="2">
        <v>8</v>
      </c>
      <c r="AC12" s="2">
        <f t="shared" si="12"/>
        <v>24</v>
      </c>
      <c r="AD12" s="2">
        <f t="shared" si="13"/>
        <v>224</v>
      </c>
    </row>
    <row r="13" spans="1:30" ht="12.75">
      <c r="A13" s="9" t="s">
        <v>146</v>
      </c>
      <c r="B13" s="2">
        <v>4</v>
      </c>
      <c r="C13" s="2">
        <f t="shared" si="0"/>
        <v>32</v>
      </c>
      <c r="D13" s="25">
        <v>0</v>
      </c>
      <c r="E13" s="25">
        <f t="shared" si="1"/>
        <v>0</v>
      </c>
      <c r="F13" s="2">
        <v>3</v>
      </c>
      <c r="G13" s="2">
        <f t="shared" si="2"/>
        <v>35</v>
      </c>
      <c r="H13" s="25">
        <v>0</v>
      </c>
      <c r="I13" s="25">
        <f t="shared" si="3"/>
        <v>0</v>
      </c>
      <c r="J13" s="25">
        <v>0</v>
      </c>
      <c r="K13" s="25">
        <f t="shared" si="4"/>
        <v>0</v>
      </c>
      <c r="L13" s="2">
        <v>10</v>
      </c>
      <c r="M13" s="2">
        <f t="shared" si="5"/>
        <v>20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14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4</v>
      </c>
      <c r="AC13" s="2">
        <f t="shared" si="12"/>
        <v>32</v>
      </c>
      <c r="AD13" s="2">
        <f t="shared" si="13"/>
        <v>119</v>
      </c>
    </row>
    <row r="14" spans="1:30" ht="12.75">
      <c r="A14" s="9" t="s">
        <v>200</v>
      </c>
      <c r="B14" s="25">
        <v>0</v>
      </c>
      <c r="C14" s="25">
        <f t="shared" si="0"/>
        <v>0</v>
      </c>
      <c r="D14" s="25">
        <v>0</v>
      </c>
      <c r="E14" s="25">
        <f t="shared" si="1"/>
        <v>0</v>
      </c>
      <c r="F14" s="25">
        <v>0</v>
      </c>
      <c r="G14" s="25">
        <f t="shared" si="2"/>
        <v>0</v>
      </c>
      <c r="H14" s="2">
        <v>0</v>
      </c>
      <c r="I14" s="2">
        <f t="shared" si="3"/>
        <v>0</v>
      </c>
      <c r="J14" s="2">
        <v>4</v>
      </c>
      <c r="K14" s="2">
        <f t="shared" si="4"/>
        <v>32</v>
      </c>
      <c r="L14" s="2">
        <v>4</v>
      </c>
      <c r="M14" s="2">
        <f t="shared" si="5"/>
        <v>32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14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64</v>
      </c>
    </row>
    <row r="15" spans="1:30" ht="12.75">
      <c r="A15" s="9" t="s">
        <v>208</v>
      </c>
      <c r="B15" s="25">
        <v>0</v>
      </c>
      <c r="C15" s="25">
        <f t="shared" si="0"/>
        <v>0</v>
      </c>
      <c r="D15" s="26">
        <v>0</v>
      </c>
      <c r="E15" s="25">
        <f t="shared" si="1"/>
        <v>0</v>
      </c>
      <c r="F15" s="26">
        <v>0</v>
      </c>
      <c r="G15" s="25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14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5</v>
      </c>
      <c r="AA15" s="2">
        <f t="shared" si="11"/>
        <v>30</v>
      </c>
      <c r="AB15" s="2">
        <v>9</v>
      </c>
      <c r="AC15" s="2">
        <f t="shared" si="12"/>
        <v>22</v>
      </c>
      <c r="AD15" s="2">
        <f t="shared" si="13"/>
        <v>52</v>
      </c>
    </row>
    <row r="16" spans="1:30" ht="12.75">
      <c r="A16" s="9"/>
      <c r="B16" s="2">
        <v>0</v>
      </c>
      <c r="C16" s="2">
        <f aca="true" t="shared" si="15" ref="C16:G20">VLOOKUP(B16,$A$43:$B$72,2)</f>
        <v>0</v>
      </c>
      <c r="D16" s="2">
        <v>0</v>
      </c>
      <c r="E16" s="2">
        <f t="shared" si="15"/>
        <v>0</v>
      </c>
      <c r="F16" s="2">
        <v>0</v>
      </c>
      <c r="G16" s="2">
        <f t="shared" si="15"/>
        <v>0</v>
      </c>
      <c r="H16" s="2">
        <v>0</v>
      </c>
      <c r="I16" s="2">
        <f aca="true" t="shared" si="16" ref="I16:I41">VLOOKUP(H16,$A$43:$B$72,2)</f>
        <v>0</v>
      </c>
      <c r="J16" s="2">
        <v>0</v>
      </c>
      <c r="K16" s="2">
        <f aca="true" t="shared" si="17" ref="K16:K41">VLOOKUP(J16,$A$43:$B$72,2)</f>
        <v>0</v>
      </c>
      <c r="L16" s="2">
        <v>0</v>
      </c>
      <c r="M16" s="2">
        <f aca="true" t="shared" si="18" ref="M16:M41">VLOOKUP(L16,$A$43:$B$72,2)</f>
        <v>0</v>
      </c>
      <c r="N16" s="2">
        <v>0</v>
      </c>
      <c r="O16" s="2">
        <f aca="true" t="shared" si="19" ref="O16:O41">VLOOKUP(N16,$A$43:$B$72,2)</f>
        <v>0</v>
      </c>
      <c r="P16" s="2">
        <v>0</v>
      </c>
      <c r="Q16" s="2">
        <f aca="true" t="shared" si="20" ref="Q16:Q41">VLOOKUP(P16,$A$43:$B$72,2)</f>
        <v>0</v>
      </c>
      <c r="R16" s="2">
        <v>0</v>
      </c>
      <c r="S16" s="2">
        <f aca="true" t="shared" si="21" ref="S16:S41">VLOOKUP(R16,$A$43:$B$72,2)</f>
        <v>0</v>
      </c>
      <c r="T16" s="2">
        <v>0</v>
      </c>
      <c r="U16" s="2">
        <f aca="true" t="shared" si="22" ref="U16:U41">VLOOKUP(T16,$A$43:$B$72,2)</f>
        <v>0</v>
      </c>
      <c r="V16" s="2">
        <v>0</v>
      </c>
      <c r="W16" s="2">
        <f aca="true" t="shared" si="23" ref="W16:W41">VLOOKUP(V16,$A$43:$B$72,2)</f>
        <v>0</v>
      </c>
      <c r="X16" s="2">
        <v>0</v>
      </c>
      <c r="Y16" s="2">
        <f aca="true" t="shared" si="24" ref="Y16:Y41">VLOOKUP(X16,$A$43:$B$72,2)</f>
        <v>0</v>
      </c>
      <c r="Z16" s="2">
        <v>0</v>
      </c>
      <c r="AA16" s="2">
        <f aca="true" t="shared" si="25" ref="AA16:AA41">VLOOKUP(Z16,$A$43:$B$72,2)</f>
        <v>0</v>
      </c>
      <c r="AB16" s="2">
        <v>0</v>
      </c>
      <c r="AC16" s="2">
        <f aca="true" t="shared" si="26" ref="AC16:AC41">VLOOKUP(AB16,$A$43:$B$72,2)</f>
        <v>0</v>
      </c>
      <c r="AD16" s="2">
        <f aca="true" t="shared" si="27" ref="AD16:AD26">SUM(C16,E16,G16,I16,K16,M16,O16,Q16,S16,U16,W16,Y16,AA16,AC16)</f>
        <v>0</v>
      </c>
    </row>
    <row r="17" spans="1:30" ht="12.75">
      <c r="A17" s="9"/>
      <c r="B17" s="2">
        <v>0</v>
      </c>
      <c r="C17" s="2">
        <f t="shared" si="15"/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64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58</v>
      </c>
      <c r="C3" s="14"/>
      <c r="D3" s="17" t="s">
        <v>47</v>
      </c>
      <c r="E3" s="14"/>
      <c r="F3" s="16" t="s">
        <v>37</v>
      </c>
      <c r="G3" s="14"/>
      <c r="H3" s="17" t="s">
        <v>193</v>
      </c>
      <c r="I3" s="14"/>
      <c r="J3" s="17" t="s">
        <v>39</v>
      </c>
      <c r="K3" s="14"/>
      <c r="L3" s="17" t="s">
        <v>40</v>
      </c>
      <c r="M3" s="14"/>
      <c r="N3" s="17" t="s">
        <v>41</v>
      </c>
      <c r="O3" s="14"/>
      <c r="P3" s="17" t="s">
        <v>50</v>
      </c>
      <c r="Q3" s="14"/>
      <c r="R3" s="17" t="s">
        <v>43</v>
      </c>
      <c r="S3" s="14"/>
      <c r="T3" s="17" t="s">
        <v>44</v>
      </c>
      <c r="U3" s="14"/>
      <c r="V3" s="17" t="s">
        <v>45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81</v>
      </c>
      <c r="B5" s="2">
        <v>2</v>
      </c>
      <c r="C5" s="2">
        <f>VLOOKUP(B5,$A$43:$B$72,2)</f>
        <v>42</v>
      </c>
      <c r="D5" s="2">
        <v>1</v>
      </c>
      <c r="E5" s="2">
        <f>VLOOKUP(D5,$A$43:$B$72,2)</f>
        <v>50</v>
      </c>
      <c r="F5" s="2">
        <v>1</v>
      </c>
      <c r="G5" s="2">
        <f>VLOOKUP(F5,$A$43:$B$72,2)</f>
        <v>50</v>
      </c>
      <c r="H5" s="10">
        <v>1</v>
      </c>
      <c r="I5" s="2">
        <f>VLOOKUP(H5,$A$43:$B$72,2)</f>
        <v>50</v>
      </c>
      <c r="J5" s="2">
        <v>1</v>
      </c>
      <c r="K5" s="2">
        <f>VLOOKUP(J5,$A$43:$B$72,2)</f>
        <v>50</v>
      </c>
      <c r="L5" s="2">
        <v>1</v>
      </c>
      <c r="M5" s="2">
        <f>VLOOKUP(L5,$A$43:$B$72,2)</f>
        <v>50</v>
      </c>
      <c r="N5" s="2">
        <v>1</v>
      </c>
      <c r="O5" s="2">
        <f>VLOOKUP(N5,$A$43:$B$72,2)</f>
        <v>50</v>
      </c>
      <c r="P5" s="2">
        <v>1</v>
      </c>
      <c r="Q5" s="2">
        <f>VLOOKUP(P5,$A$43:$B$72,2)</f>
        <v>50</v>
      </c>
      <c r="R5" s="2">
        <v>1</v>
      </c>
      <c r="S5" s="2">
        <f>VLOOKUP(R5,$A$43:$B$72,2)</f>
        <v>50</v>
      </c>
      <c r="T5" s="2">
        <v>1</v>
      </c>
      <c r="U5" s="2">
        <f>VLOOKUP(T5,$A$43:$B$72,2)</f>
        <v>50</v>
      </c>
      <c r="V5" s="10">
        <v>2</v>
      </c>
      <c r="W5" s="2">
        <f>VLOOKUP(V5,$A$43:$B$72,2)</f>
        <v>42</v>
      </c>
      <c r="X5" s="26">
        <v>0</v>
      </c>
      <c r="Y5" s="25">
        <f>VLOOKUP(X5,$A$43:$B$72,2)</f>
        <v>0</v>
      </c>
      <c r="Z5" s="26">
        <v>0</v>
      </c>
      <c r="AA5" s="25">
        <f>VLOOKUP(Z5,$A$43:$B$72,2)</f>
        <v>0</v>
      </c>
      <c r="AB5" s="26">
        <v>0</v>
      </c>
      <c r="AC5" s="25">
        <f>VLOOKUP(AB5,$A$43:$B$72,2)</f>
        <v>0</v>
      </c>
      <c r="AD5" s="2">
        <f>SUM(C5,E5,G5,I5,K5,M5,O5,Q5,S5,U5,W5,Y5,AA5,AC5)</f>
        <v>534</v>
      </c>
    </row>
    <row r="6" spans="1:30" ht="12.75">
      <c r="A6" s="2" t="s">
        <v>69</v>
      </c>
      <c r="B6" s="2">
        <v>1</v>
      </c>
      <c r="C6" s="2">
        <f>VLOOKUP(B6,$A$43:$B$72,2)</f>
        <v>50</v>
      </c>
      <c r="D6" s="2">
        <v>2</v>
      </c>
      <c r="E6" s="2">
        <f>VLOOKUP(D6,$A$43:$B$72,2)</f>
        <v>42</v>
      </c>
      <c r="F6" s="2">
        <v>2</v>
      </c>
      <c r="G6" s="2">
        <f>VLOOKUP(F6,$A$43:$B$72,2)</f>
        <v>42</v>
      </c>
      <c r="H6" s="2">
        <v>2</v>
      </c>
      <c r="I6" s="2">
        <f>VLOOKUP(H6,$A$43:$B$72,2)</f>
        <v>42</v>
      </c>
      <c r="J6" s="2">
        <v>2</v>
      </c>
      <c r="K6" s="2">
        <f>VLOOKUP(J6,$A$43:$B$72,2)</f>
        <v>42</v>
      </c>
      <c r="L6" s="2">
        <v>2</v>
      </c>
      <c r="M6" s="2">
        <f>VLOOKUP(L6,$A$43:$B$72,2)</f>
        <v>42</v>
      </c>
      <c r="N6" s="2">
        <v>2</v>
      </c>
      <c r="O6" s="2">
        <f>VLOOKUP(N6,$A$43:$B$72,2)</f>
        <v>42</v>
      </c>
      <c r="P6" s="2">
        <v>2</v>
      </c>
      <c r="Q6" s="2">
        <f>VLOOKUP(P6,$A$43:$B$72,2)</f>
        <v>42</v>
      </c>
      <c r="R6" s="2">
        <v>2</v>
      </c>
      <c r="S6" s="2">
        <f>VLOOKUP(R6,$A$43:$B$72,2)</f>
        <v>42</v>
      </c>
      <c r="T6" s="2">
        <v>2</v>
      </c>
      <c r="U6" s="2">
        <f>VLOOKUP(T6,$A$43:$B$72,2)</f>
        <v>42</v>
      </c>
      <c r="V6" s="2">
        <v>3</v>
      </c>
      <c r="W6" s="2">
        <f>VLOOKUP(V6,$A$43:$B$72,2)</f>
        <v>35</v>
      </c>
      <c r="X6" s="25">
        <v>0</v>
      </c>
      <c r="Y6" s="25">
        <f>VLOOKUP(X6,$A$43:$B$72,2)</f>
        <v>0</v>
      </c>
      <c r="Z6" s="25">
        <v>0</v>
      </c>
      <c r="AA6" s="25">
        <f>VLOOKUP(Z6,$A$43:$B$72,2)</f>
        <v>0</v>
      </c>
      <c r="AB6" s="25">
        <v>0</v>
      </c>
      <c r="AC6" s="25">
        <f>VLOOKUP(AB6,$A$43:$B$72,2)</f>
        <v>0</v>
      </c>
      <c r="AD6" s="2">
        <f>SUM(C6,E6,G6,I6,K6,M6,O6,Q6,S6,U6,W6,Y6,AA6,AC6)</f>
        <v>463</v>
      </c>
    </row>
    <row r="7" spans="1:30" ht="12.75">
      <c r="A7" s="9" t="s">
        <v>163</v>
      </c>
      <c r="B7" s="25">
        <v>0</v>
      </c>
      <c r="C7" s="25">
        <f>VLOOKUP(B7,$A$43:$B$72,2)</f>
        <v>0</v>
      </c>
      <c r="D7" s="2">
        <v>3</v>
      </c>
      <c r="E7" s="2">
        <f>VLOOKUP(D7,$A$43:$B$72,2)</f>
        <v>35</v>
      </c>
      <c r="F7" s="25">
        <v>0</v>
      </c>
      <c r="G7" s="25">
        <f>VLOOKUP(F7,$A$43:$B$72,2)</f>
        <v>0</v>
      </c>
      <c r="H7" s="26">
        <v>0</v>
      </c>
      <c r="I7" s="25">
        <f>VLOOKUP(H7,$A$43:$B$72,2)</f>
        <v>0</v>
      </c>
      <c r="J7" s="2">
        <v>0</v>
      </c>
      <c r="K7" s="2">
        <f>VLOOKUP(J7,$A$43:$B$72,2)</f>
        <v>0</v>
      </c>
      <c r="L7" s="2">
        <v>0</v>
      </c>
      <c r="M7" s="2">
        <f>VLOOKUP(L7,$A$43:$B$72,2)</f>
        <v>0</v>
      </c>
      <c r="N7" s="2">
        <v>0</v>
      </c>
      <c r="O7" s="2">
        <f>VLOOKUP(N7,$A$43:$B$72,2)</f>
        <v>0</v>
      </c>
      <c r="P7" s="2">
        <v>0</v>
      </c>
      <c r="Q7" s="2">
        <f>VLOOKUP(P7,$A$43:$B$72,2)</f>
        <v>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0</v>
      </c>
      <c r="AA7" s="2">
        <f>VLOOKUP(Z7,$A$43:$B$72,2)</f>
        <v>0</v>
      </c>
      <c r="AB7" s="2">
        <v>0</v>
      </c>
      <c r="AC7" s="2">
        <f>VLOOKUP(AB7,$A$43:$B$72,2)</f>
        <v>0</v>
      </c>
      <c r="AD7" s="2">
        <f>SUM(C7,E7,G7,I7,K7,M7,O7,Q7,S7,U7,W7,Y7,AA7,AC7)</f>
        <v>35</v>
      </c>
    </row>
    <row r="8" spans="1:30" ht="12.75">
      <c r="A8" s="9" t="s">
        <v>75</v>
      </c>
      <c r="B8" s="25">
        <v>0</v>
      </c>
      <c r="C8" s="25">
        <f>VLOOKUP(B8,$A$43:$B$72,2)</f>
        <v>0</v>
      </c>
      <c r="D8" s="2">
        <v>4</v>
      </c>
      <c r="E8" s="2">
        <f>VLOOKUP(D8,$A$43:$B$72,2)</f>
        <v>32</v>
      </c>
      <c r="F8" s="25">
        <v>0</v>
      </c>
      <c r="G8" s="25">
        <f>VLOOKUP(F8,$A$43:$B$72,2)</f>
        <v>0</v>
      </c>
      <c r="H8" s="25">
        <v>0</v>
      </c>
      <c r="I8" s="25">
        <f>VLOOKUP(H8,$A$43:$B$72,2)</f>
        <v>0</v>
      </c>
      <c r="J8" s="2">
        <v>0</v>
      </c>
      <c r="K8" s="2">
        <f>VLOOKUP(J8,$A$43:$B$72,2)</f>
        <v>0</v>
      </c>
      <c r="L8" s="2">
        <v>0</v>
      </c>
      <c r="M8" s="2">
        <f>VLOOKUP(L8,$A$43:$B$72,2)</f>
        <v>0</v>
      </c>
      <c r="N8" s="2">
        <v>0</v>
      </c>
      <c r="O8" s="2">
        <f>VLOOKUP(N8,$A$43:$B$72,2)</f>
        <v>0</v>
      </c>
      <c r="P8" s="2">
        <v>0</v>
      </c>
      <c r="Q8" s="2">
        <f>VLOOKUP(P8,$A$43:$B$72,2)</f>
        <v>0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32</v>
      </c>
    </row>
    <row r="9" spans="1:30" ht="12.75">
      <c r="A9" s="9"/>
      <c r="B9" s="2">
        <v>0</v>
      </c>
      <c r="C9" s="2">
        <f>VLOOKUP(B9,$A$43:$B$72,2)</f>
        <v>0</v>
      </c>
      <c r="D9" s="2">
        <v>0</v>
      </c>
      <c r="E9" s="2">
        <f>VLOOKUP(D9,$A$43:$B$72,2)</f>
        <v>0</v>
      </c>
      <c r="F9" s="2">
        <v>0</v>
      </c>
      <c r="G9" s="2">
        <f>VLOOKUP(F9,$A$43:$B$72,2)</f>
        <v>0</v>
      </c>
      <c r="H9" s="10">
        <v>0</v>
      </c>
      <c r="I9" s="2">
        <f>VLOOKUP(H9,$A$43:$B$72,2)</f>
        <v>0</v>
      </c>
      <c r="J9" s="2">
        <v>0</v>
      </c>
      <c r="K9" s="2">
        <f>VLOOKUP(J9,$A$43:$B$72,2)</f>
        <v>0</v>
      </c>
      <c r="L9" s="2">
        <v>0</v>
      </c>
      <c r="M9" s="2">
        <f>VLOOKUP(L9,$A$43:$B$72,2)</f>
        <v>0</v>
      </c>
      <c r="N9" s="2">
        <v>0</v>
      </c>
      <c r="O9" s="2">
        <f>VLOOKUP(N9,$A$43:$B$72,2)</f>
        <v>0</v>
      </c>
      <c r="P9" s="2">
        <v>0</v>
      </c>
      <c r="Q9" s="2">
        <f>VLOOKUP(P9,$A$43:$B$72,2)</f>
        <v>0</v>
      </c>
      <c r="R9" s="2">
        <v>0</v>
      </c>
      <c r="S9" s="2">
        <f>VLOOKUP(R9,$A$43:$B$72,2)</f>
        <v>0</v>
      </c>
      <c r="T9" s="2">
        <v>0</v>
      </c>
      <c r="U9" s="2">
        <f>VLOOKUP(T9,$A$43:$B$72,2)</f>
        <v>0</v>
      </c>
      <c r="V9" s="2">
        <v>0</v>
      </c>
      <c r="W9" s="2">
        <f>VLOOKUP(V9,$A$43:$B$72,2)</f>
        <v>0</v>
      </c>
      <c r="X9" s="2">
        <v>0</v>
      </c>
      <c r="Y9" s="2">
        <f>VLOOKUP(X9,$A$43:$B$72,2)</f>
        <v>0</v>
      </c>
      <c r="Z9" s="2">
        <v>0</v>
      </c>
      <c r="AA9" s="2">
        <f>VLOOKUP(Z9,$A$43:$B$72,2)</f>
        <v>0</v>
      </c>
      <c r="AB9" s="2">
        <v>0</v>
      </c>
      <c r="AC9" s="2">
        <f>VLOOKUP(AB9,$A$43:$B$72,2)</f>
        <v>0</v>
      </c>
      <c r="AD9" s="9">
        <f>SUM(C9,E9,G9,I9,K9,M9,O9,Q9,S9,U9,W9,Y9,AA9,AC9)</f>
        <v>0</v>
      </c>
    </row>
    <row r="10" spans="1:30" ht="12.75">
      <c r="A10" s="9"/>
      <c r="B10" s="2">
        <v>0</v>
      </c>
      <c r="C10" s="2">
        <f aca="true" t="shared" si="0" ref="C10:C31">VLOOKUP(B10,$A$43:$B$72,2)</f>
        <v>0</v>
      </c>
      <c r="D10" s="2">
        <v>0</v>
      </c>
      <c r="E10" s="2">
        <f aca="true" t="shared" si="1" ref="E10:E41">VLOOKUP(D10,$A$43:$B$72,2)</f>
        <v>0</v>
      </c>
      <c r="F10" s="2">
        <v>0</v>
      </c>
      <c r="G10" s="2">
        <f aca="true" t="shared" si="2" ref="G10:G41">VLOOKUP(F10,$A$43:$B$72,2)</f>
        <v>0</v>
      </c>
      <c r="H10" s="2">
        <v>0</v>
      </c>
      <c r="I10" s="2">
        <f aca="true" t="shared" si="3" ref="I10:I41">VLOOKUP(H10,$A$43:$B$72,2)</f>
        <v>0</v>
      </c>
      <c r="J10" s="2">
        <v>0</v>
      </c>
      <c r="K10" s="2">
        <f aca="true" t="shared" si="4" ref="K10:K41">VLOOKUP(J10,$A$43:$B$72,2)</f>
        <v>0</v>
      </c>
      <c r="L10" s="2">
        <v>0</v>
      </c>
      <c r="M10" s="2">
        <f aca="true" t="shared" si="5" ref="M10:M41">VLOOKUP(L10,$A$43:$B$72,2)</f>
        <v>0</v>
      </c>
      <c r="N10" s="2">
        <v>0</v>
      </c>
      <c r="O10" s="2">
        <f aca="true" t="shared" si="6" ref="O10:O41">VLOOKUP(N10,$A$43:$B$72,2)</f>
        <v>0</v>
      </c>
      <c r="P10" s="2">
        <v>0</v>
      </c>
      <c r="Q10" s="2">
        <f aca="true" t="shared" si="7" ref="Q10:Q41">VLOOKUP(P10,$A$43:$B$72,2)</f>
        <v>0</v>
      </c>
      <c r="R10" s="2">
        <v>0</v>
      </c>
      <c r="S10" s="2">
        <f aca="true" t="shared" si="8" ref="S10:S41">VLOOKUP(R10,$A$43:$B$72,2)</f>
        <v>0</v>
      </c>
      <c r="T10" s="2">
        <v>0</v>
      </c>
      <c r="U10" s="2">
        <f aca="true" t="shared" si="9" ref="U10:U41">VLOOKUP(T10,$A$43:$B$72,2)</f>
        <v>0</v>
      </c>
      <c r="V10" s="2">
        <v>0</v>
      </c>
      <c r="W10" s="2">
        <f aca="true" t="shared" si="10" ref="W10:W41">VLOOKUP(V10,$A$43:$B$72,2)</f>
        <v>0</v>
      </c>
      <c r="X10" s="2">
        <v>0</v>
      </c>
      <c r="Y10" s="2">
        <f aca="true" t="shared" si="11" ref="Y10:Y41">VLOOKUP(X10,$A$43:$B$72,2)</f>
        <v>0</v>
      </c>
      <c r="Z10" s="2">
        <v>0</v>
      </c>
      <c r="AA10" s="2">
        <f aca="true" t="shared" si="12" ref="AA10:AA41">VLOOKUP(Z10,$A$43:$B$72,2)</f>
        <v>0</v>
      </c>
      <c r="AB10" s="2">
        <v>0</v>
      </c>
      <c r="AC10" s="2">
        <f aca="true" t="shared" si="13" ref="AC10:AC41">VLOOKUP(AB10,$A$43:$B$72,2)</f>
        <v>0</v>
      </c>
      <c r="AD10" s="2">
        <f aca="true" t="shared" si="14" ref="AD10:AD26">SUM(C10,E10,G10,I10,K10,M10,O10,Q10,S10,U10,W10,Y10,AA10,AC10)</f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1"/>
        <v>0</v>
      </c>
      <c r="F15" s="10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10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1:30" ht="12.75">
      <c r="A21" s="9"/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1:30" ht="12.75">
      <c r="A22" s="9"/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9"/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1:30" ht="12.75">
      <c r="A24" s="9"/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9"/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9"/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aca="true" t="shared" si="1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5"/>
        <v>0</v>
      </c>
    </row>
    <row r="32" spans="1:30" ht="12.75">
      <c r="A32" s="9"/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5"/>
        <v>0</v>
      </c>
    </row>
    <row r="33" spans="1:30" ht="12.75">
      <c r="A33" s="9"/>
      <c r="B33" s="2">
        <v>0</v>
      </c>
      <c r="C33" s="2">
        <f t="shared" si="16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5"/>
        <v>0</v>
      </c>
    </row>
    <row r="34" spans="1:30" ht="12.75">
      <c r="A34" s="9"/>
      <c r="B34" s="2">
        <v>0</v>
      </c>
      <c r="C34" s="2">
        <f t="shared" si="16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5"/>
        <v>0</v>
      </c>
    </row>
    <row r="35" spans="1:30" ht="12.75">
      <c r="A35" s="9" t="s">
        <v>0</v>
      </c>
      <c r="B35" s="2">
        <v>0</v>
      </c>
      <c r="C35" s="2">
        <f t="shared" si="16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5"/>
        <v>0</v>
      </c>
    </row>
    <row r="36" spans="1:30" ht="12.75">
      <c r="A36" s="9" t="s">
        <v>0</v>
      </c>
      <c r="B36" s="2">
        <v>0</v>
      </c>
      <c r="C36" s="2">
        <f t="shared" si="16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5"/>
        <v>0</v>
      </c>
    </row>
    <row r="37" spans="1:30" ht="12.75">
      <c r="A37" s="9" t="s">
        <v>0</v>
      </c>
      <c r="B37" s="2">
        <v>0</v>
      </c>
      <c r="C37" s="2">
        <f t="shared" si="16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5"/>
        <v>0</v>
      </c>
    </row>
    <row r="38" spans="1:30" ht="12.75">
      <c r="A38" s="9" t="s">
        <v>0</v>
      </c>
      <c r="B38" s="2">
        <v>0</v>
      </c>
      <c r="C38" s="2">
        <f t="shared" si="16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5"/>
        <v>0</v>
      </c>
    </row>
    <row r="39" spans="1:30" ht="12.75">
      <c r="A39" s="9" t="s">
        <v>0</v>
      </c>
      <c r="B39" s="2">
        <v>0</v>
      </c>
      <c r="C39" s="2">
        <f t="shared" si="16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5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5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1"/>
        <v>0</v>
      </c>
      <c r="F41" s="2">
        <v>0</v>
      </c>
      <c r="G41" s="2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5"/>
        <v>0</v>
      </c>
      <c r="N41" s="2">
        <v>0</v>
      </c>
      <c r="O41" s="2">
        <f t="shared" si="6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9"/>
        <v>0</v>
      </c>
      <c r="V41" s="2">
        <v>0</v>
      </c>
      <c r="W41" s="2">
        <f t="shared" si="10"/>
        <v>0</v>
      </c>
      <c r="X41" s="2">
        <v>0</v>
      </c>
      <c r="Y41" s="2">
        <f t="shared" si="11"/>
        <v>0</v>
      </c>
      <c r="Z41" s="2">
        <v>0</v>
      </c>
      <c r="AA41" s="2">
        <f t="shared" si="12"/>
        <v>0</v>
      </c>
      <c r="AB41" s="2">
        <v>0</v>
      </c>
      <c r="AC41" s="2">
        <f t="shared" si="13"/>
        <v>0</v>
      </c>
      <c r="AD41" s="2">
        <f t="shared" si="15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65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58</v>
      </c>
      <c r="C3" s="14"/>
      <c r="D3" s="17" t="s">
        <v>47</v>
      </c>
      <c r="E3" s="14"/>
      <c r="F3" s="16" t="s">
        <v>37</v>
      </c>
      <c r="G3" s="14"/>
      <c r="H3" s="17" t="s">
        <v>193</v>
      </c>
      <c r="I3" s="14"/>
      <c r="J3" s="17" t="s">
        <v>39</v>
      </c>
      <c r="K3" s="14"/>
      <c r="L3" s="17" t="s">
        <v>40</v>
      </c>
      <c r="M3" s="14"/>
      <c r="N3" s="17" t="s">
        <v>41</v>
      </c>
      <c r="O3" s="14"/>
      <c r="P3" s="17" t="s">
        <v>50</v>
      </c>
      <c r="Q3" s="14"/>
      <c r="R3" s="17" t="s">
        <v>43</v>
      </c>
      <c r="S3" s="14"/>
      <c r="T3" s="17" t="s">
        <v>44</v>
      </c>
      <c r="U3" s="14"/>
      <c r="V3" s="17" t="s">
        <v>45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179</v>
      </c>
      <c r="B5" s="25">
        <v>0</v>
      </c>
      <c r="C5" s="25">
        <f aca="true" t="shared" si="0" ref="C5:C19">VLOOKUP(B5,$A$43:$B$72,2)</f>
        <v>0</v>
      </c>
      <c r="D5" s="2">
        <v>1</v>
      </c>
      <c r="E5" s="2">
        <f aca="true" t="shared" si="1" ref="E5:E19">VLOOKUP(D5,$A$43:$B$72,2)</f>
        <v>50</v>
      </c>
      <c r="F5" s="25">
        <v>0</v>
      </c>
      <c r="G5" s="25">
        <f aca="true" t="shared" si="2" ref="G5:G19">VLOOKUP(F5,$A$43:$B$72,2)</f>
        <v>0</v>
      </c>
      <c r="H5" s="2">
        <v>3</v>
      </c>
      <c r="I5" s="2">
        <f aca="true" t="shared" si="3" ref="I5:I19">VLOOKUP(H5,$A$43:$B$72,2)</f>
        <v>35</v>
      </c>
      <c r="J5" s="2">
        <v>1</v>
      </c>
      <c r="K5" s="2">
        <f aca="true" t="shared" si="4" ref="K5:K19">VLOOKUP(J5,$A$43:$B$72,2)</f>
        <v>50</v>
      </c>
      <c r="L5" s="2">
        <v>1</v>
      </c>
      <c r="M5" s="2">
        <f aca="true" t="shared" si="5" ref="M5:M19">VLOOKUP(L5,$A$43:$B$72,2)</f>
        <v>50</v>
      </c>
      <c r="N5" s="25">
        <v>0</v>
      </c>
      <c r="O5" s="25">
        <f aca="true" t="shared" si="6" ref="O5:O19">VLOOKUP(N5,$A$43:$B$72,2)</f>
        <v>0</v>
      </c>
      <c r="P5" s="2">
        <v>1</v>
      </c>
      <c r="Q5" s="2">
        <f aca="true" t="shared" si="7" ref="Q5:Q19">VLOOKUP(P5,$A$43:$B$72,2)</f>
        <v>50</v>
      </c>
      <c r="R5" s="2">
        <v>1</v>
      </c>
      <c r="S5" s="2">
        <f aca="true" t="shared" si="8" ref="S5:S19">VLOOKUP(R5,$A$43:$B$72,2)</f>
        <v>50</v>
      </c>
      <c r="T5" s="2">
        <v>1</v>
      </c>
      <c r="U5" s="2">
        <f aca="true" t="shared" si="9" ref="U5:U19">VLOOKUP(T5,$A$43:$B$72,2)</f>
        <v>50</v>
      </c>
      <c r="V5" s="2">
        <v>1</v>
      </c>
      <c r="W5" s="2">
        <f aca="true" t="shared" si="10" ref="W5:W19">VLOOKUP(V5,$A$43:$B$72,2)</f>
        <v>50</v>
      </c>
      <c r="X5" s="2">
        <v>1</v>
      </c>
      <c r="Y5" s="2">
        <f aca="true" t="shared" si="11" ref="Y5:Y19">VLOOKUP(X5,$A$43:$B$72,2)</f>
        <v>50</v>
      </c>
      <c r="Z5" s="2">
        <v>1</v>
      </c>
      <c r="AA5" s="2">
        <f aca="true" t="shared" si="12" ref="AA5:AA19">VLOOKUP(Z5,$A$43:$B$72,2)</f>
        <v>50</v>
      </c>
      <c r="AB5" s="2">
        <v>0</v>
      </c>
      <c r="AC5" s="2">
        <f aca="true" t="shared" si="13" ref="AC5:AC19">VLOOKUP(AB5,$A$43:$B$72,2)</f>
        <v>0</v>
      </c>
      <c r="AD5" s="2">
        <f aca="true" t="shared" si="14" ref="AD5:AD19">SUM(C5,E5,G5,I5,K5,M5,O5,Q5,S5,U5,W5,Y5,AA5,AC5)</f>
        <v>485</v>
      </c>
    </row>
    <row r="6" spans="1:30" ht="12.75">
      <c r="A6" s="9" t="s">
        <v>151</v>
      </c>
      <c r="B6" s="2">
        <v>3</v>
      </c>
      <c r="C6" s="2">
        <f t="shared" si="0"/>
        <v>35</v>
      </c>
      <c r="D6" s="2">
        <v>2</v>
      </c>
      <c r="E6" s="2">
        <f t="shared" si="1"/>
        <v>42</v>
      </c>
      <c r="F6" s="2">
        <v>1</v>
      </c>
      <c r="G6" s="2">
        <f t="shared" si="2"/>
        <v>50</v>
      </c>
      <c r="H6" s="10">
        <v>1</v>
      </c>
      <c r="I6" s="2">
        <f t="shared" si="3"/>
        <v>50</v>
      </c>
      <c r="J6" s="2">
        <v>2</v>
      </c>
      <c r="K6" s="2">
        <f t="shared" si="4"/>
        <v>42</v>
      </c>
      <c r="L6" s="2">
        <v>3</v>
      </c>
      <c r="M6" s="2">
        <f t="shared" si="5"/>
        <v>35</v>
      </c>
      <c r="N6" s="2">
        <v>1</v>
      </c>
      <c r="O6" s="2">
        <f t="shared" si="6"/>
        <v>50</v>
      </c>
      <c r="P6" s="2">
        <v>15</v>
      </c>
      <c r="Q6" s="2">
        <f t="shared" si="7"/>
        <v>15</v>
      </c>
      <c r="R6" s="2">
        <v>11</v>
      </c>
      <c r="S6" s="2">
        <f t="shared" si="8"/>
        <v>19</v>
      </c>
      <c r="T6" s="2">
        <v>2</v>
      </c>
      <c r="U6" s="2">
        <f t="shared" si="9"/>
        <v>42</v>
      </c>
      <c r="V6" s="2">
        <v>3</v>
      </c>
      <c r="W6" s="2">
        <f t="shared" si="10"/>
        <v>35</v>
      </c>
      <c r="X6" s="25">
        <v>0</v>
      </c>
      <c r="Y6" s="25">
        <f t="shared" si="11"/>
        <v>0</v>
      </c>
      <c r="Z6" s="25">
        <v>0</v>
      </c>
      <c r="AA6" s="25">
        <f t="shared" si="12"/>
        <v>0</v>
      </c>
      <c r="AB6" s="25">
        <v>0</v>
      </c>
      <c r="AC6" s="25">
        <f t="shared" si="13"/>
        <v>0</v>
      </c>
      <c r="AD6" s="2">
        <f t="shared" si="14"/>
        <v>415</v>
      </c>
    </row>
    <row r="7" spans="1:30" ht="12.75">
      <c r="A7" s="9" t="s">
        <v>150</v>
      </c>
      <c r="B7" s="2">
        <v>2</v>
      </c>
      <c r="C7" s="2">
        <f t="shared" si="0"/>
        <v>42</v>
      </c>
      <c r="D7" s="2">
        <v>3</v>
      </c>
      <c r="E7" s="2">
        <f t="shared" si="1"/>
        <v>35</v>
      </c>
      <c r="F7" s="25">
        <v>0</v>
      </c>
      <c r="G7" s="25">
        <f t="shared" si="2"/>
        <v>0</v>
      </c>
      <c r="H7" s="26">
        <v>0</v>
      </c>
      <c r="I7" s="25">
        <f t="shared" si="3"/>
        <v>0</v>
      </c>
      <c r="J7" s="2">
        <v>4</v>
      </c>
      <c r="K7" s="2">
        <f t="shared" si="4"/>
        <v>32</v>
      </c>
      <c r="L7" s="2">
        <v>5</v>
      </c>
      <c r="M7" s="2">
        <f t="shared" si="5"/>
        <v>30</v>
      </c>
      <c r="N7" s="2">
        <v>4</v>
      </c>
      <c r="O7" s="2">
        <f t="shared" si="6"/>
        <v>32</v>
      </c>
      <c r="P7" s="25">
        <v>0</v>
      </c>
      <c r="Q7" s="25">
        <f t="shared" si="7"/>
        <v>0</v>
      </c>
      <c r="R7" s="2">
        <v>4</v>
      </c>
      <c r="S7" s="2">
        <f t="shared" si="8"/>
        <v>32</v>
      </c>
      <c r="T7" s="2">
        <v>4</v>
      </c>
      <c r="U7" s="2">
        <f t="shared" si="9"/>
        <v>32</v>
      </c>
      <c r="V7" s="10">
        <v>5</v>
      </c>
      <c r="W7" s="2">
        <f t="shared" si="10"/>
        <v>30</v>
      </c>
      <c r="X7" s="10">
        <v>3</v>
      </c>
      <c r="Y7" s="2">
        <f t="shared" si="11"/>
        <v>35</v>
      </c>
      <c r="Z7" s="10">
        <v>4</v>
      </c>
      <c r="AA7" s="2">
        <f t="shared" si="12"/>
        <v>32</v>
      </c>
      <c r="AB7" s="10">
        <v>2</v>
      </c>
      <c r="AC7" s="2">
        <f t="shared" si="13"/>
        <v>42</v>
      </c>
      <c r="AD7" s="2">
        <f t="shared" si="14"/>
        <v>374</v>
      </c>
    </row>
    <row r="8" spans="1:30" ht="12.75">
      <c r="A8" s="9" t="s">
        <v>153</v>
      </c>
      <c r="B8" s="25">
        <v>0</v>
      </c>
      <c r="C8" s="25">
        <f t="shared" si="0"/>
        <v>0</v>
      </c>
      <c r="D8" s="25">
        <v>0</v>
      </c>
      <c r="E8" s="25">
        <f t="shared" si="1"/>
        <v>0</v>
      </c>
      <c r="F8" s="2">
        <v>5</v>
      </c>
      <c r="G8" s="2">
        <f t="shared" si="2"/>
        <v>30</v>
      </c>
      <c r="H8" s="25">
        <v>0</v>
      </c>
      <c r="I8" s="25">
        <f t="shared" si="3"/>
        <v>0</v>
      </c>
      <c r="J8" s="2">
        <v>5</v>
      </c>
      <c r="K8" s="2">
        <f t="shared" si="4"/>
        <v>30</v>
      </c>
      <c r="L8" s="2">
        <v>4</v>
      </c>
      <c r="M8" s="2">
        <f t="shared" si="5"/>
        <v>32</v>
      </c>
      <c r="N8" s="2">
        <v>3</v>
      </c>
      <c r="O8" s="2">
        <f t="shared" si="6"/>
        <v>35</v>
      </c>
      <c r="P8" s="2">
        <v>6</v>
      </c>
      <c r="Q8" s="2">
        <f t="shared" si="7"/>
        <v>28</v>
      </c>
      <c r="R8" s="2">
        <v>5</v>
      </c>
      <c r="S8" s="2">
        <f t="shared" si="8"/>
        <v>30</v>
      </c>
      <c r="T8" s="2">
        <v>3</v>
      </c>
      <c r="U8" s="2">
        <f t="shared" si="9"/>
        <v>35</v>
      </c>
      <c r="V8" s="2">
        <v>4</v>
      </c>
      <c r="W8" s="2">
        <f t="shared" si="10"/>
        <v>32</v>
      </c>
      <c r="X8" s="2">
        <v>4</v>
      </c>
      <c r="Y8" s="2">
        <f t="shared" si="11"/>
        <v>32</v>
      </c>
      <c r="Z8" s="2">
        <v>3</v>
      </c>
      <c r="AA8" s="2">
        <f t="shared" si="12"/>
        <v>35</v>
      </c>
      <c r="AB8" s="2">
        <v>3</v>
      </c>
      <c r="AC8" s="2">
        <f t="shared" si="13"/>
        <v>35</v>
      </c>
      <c r="AD8" s="2">
        <f t="shared" si="14"/>
        <v>354</v>
      </c>
    </row>
    <row r="9" spans="1:30" ht="12.75">
      <c r="A9" s="9" t="s">
        <v>183</v>
      </c>
      <c r="B9" s="25">
        <v>0</v>
      </c>
      <c r="C9" s="25">
        <f t="shared" si="0"/>
        <v>0</v>
      </c>
      <c r="D9" s="10">
        <v>9</v>
      </c>
      <c r="E9" s="2">
        <f t="shared" si="1"/>
        <v>22</v>
      </c>
      <c r="F9" s="10">
        <v>8</v>
      </c>
      <c r="G9" s="2">
        <f t="shared" si="2"/>
        <v>24</v>
      </c>
      <c r="H9" s="2">
        <v>7</v>
      </c>
      <c r="I9" s="2">
        <f t="shared" si="3"/>
        <v>26</v>
      </c>
      <c r="J9" s="2">
        <v>3</v>
      </c>
      <c r="K9" s="2">
        <f t="shared" si="4"/>
        <v>35</v>
      </c>
      <c r="L9" s="25">
        <v>0</v>
      </c>
      <c r="M9" s="25">
        <f t="shared" si="5"/>
        <v>0</v>
      </c>
      <c r="N9" s="2">
        <v>6</v>
      </c>
      <c r="O9" s="2">
        <f t="shared" si="6"/>
        <v>28</v>
      </c>
      <c r="P9" s="2">
        <v>7</v>
      </c>
      <c r="Q9" s="2">
        <f t="shared" si="7"/>
        <v>26</v>
      </c>
      <c r="R9" s="2">
        <v>2</v>
      </c>
      <c r="S9" s="2">
        <f t="shared" si="8"/>
        <v>42</v>
      </c>
      <c r="T9" s="25">
        <v>0</v>
      </c>
      <c r="U9" s="25">
        <f t="shared" si="9"/>
        <v>0</v>
      </c>
      <c r="V9" s="2">
        <v>2</v>
      </c>
      <c r="W9" s="2">
        <f t="shared" si="10"/>
        <v>42</v>
      </c>
      <c r="X9" s="2">
        <v>7</v>
      </c>
      <c r="Y9" s="2">
        <f t="shared" si="11"/>
        <v>26</v>
      </c>
      <c r="Z9" s="2">
        <v>6</v>
      </c>
      <c r="AA9" s="2">
        <f t="shared" si="12"/>
        <v>28</v>
      </c>
      <c r="AB9" s="2">
        <v>1</v>
      </c>
      <c r="AC9" s="2">
        <f t="shared" si="13"/>
        <v>50</v>
      </c>
      <c r="AD9" s="2">
        <f t="shared" si="14"/>
        <v>349</v>
      </c>
    </row>
    <row r="10" spans="1:30" ht="12.75">
      <c r="A10" s="9" t="s">
        <v>147</v>
      </c>
      <c r="B10" s="2">
        <v>9</v>
      </c>
      <c r="C10" s="2">
        <f t="shared" si="0"/>
        <v>22</v>
      </c>
      <c r="D10" s="25">
        <v>0</v>
      </c>
      <c r="E10" s="25">
        <f t="shared" si="1"/>
        <v>0</v>
      </c>
      <c r="F10" s="2">
        <v>10</v>
      </c>
      <c r="G10" s="2">
        <f t="shared" si="2"/>
        <v>20</v>
      </c>
      <c r="H10" s="2">
        <v>6</v>
      </c>
      <c r="I10" s="2">
        <f t="shared" si="3"/>
        <v>28</v>
      </c>
      <c r="J10" s="2">
        <v>7</v>
      </c>
      <c r="K10" s="2">
        <f t="shared" si="4"/>
        <v>26</v>
      </c>
      <c r="L10" s="2">
        <v>6</v>
      </c>
      <c r="M10" s="2">
        <f t="shared" si="5"/>
        <v>28</v>
      </c>
      <c r="N10" s="2">
        <v>11</v>
      </c>
      <c r="O10" s="2">
        <f t="shared" si="6"/>
        <v>19</v>
      </c>
      <c r="P10" s="2">
        <v>11</v>
      </c>
      <c r="Q10" s="2">
        <f t="shared" si="7"/>
        <v>19</v>
      </c>
      <c r="R10" s="25">
        <v>0</v>
      </c>
      <c r="S10" s="25">
        <f t="shared" si="8"/>
        <v>0</v>
      </c>
      <c r="T10" s="2">
        <v>6</v>
      </c>
      <c r="U10" s="2">
        <f t="shared" si="9"/>
        <v>28</v>
      </c>
      <c r="V10" s="2">
        <v>10</v>
      </c>
      <c r="W10" s="2">
        <f t="shared" si="10"/>
        <v>20</v>
      </c>
      <c r="X10" s="2">
        <v>6</v>
      </c>
      <c r="Y10" s="2">
        <f t="shared" si="11"/>
        <v>28</v>
      </c>
      <c r="Z10" s="25">
        <v>0</v>
      </c>
      <c r="AA10" s="25">
        <f t="shared" si="12"/>
        <v>0</v>
      </c>
      <c r="AB10" s="2">
        <v>0</v>
      </c>
      <c r="AC10" s="2">
        <f t="shared" si="13"/>
        <v>0</v>
      </c>
      <c r="AD10" s="2">
        <f t="shared" si="14"/>
        <v>238</v>
      </c>
    </row>
    <row r="11" spans="1:30" ht="12.75">
      <c r="A11" s="9" t="s">
        <v>155</v>
      </c>
      <c r="B11" s="2">
        <v>8</v>
      </c>
      <c r="C11" s="2">
        <f t="shared" si="0"/>
        <v>24</v>
      </c>
      <c r="D11" s="25">
        <v>0</v>
      </c>
      <c r="E11" s="25">
        <f t="shared" si="1"/>
        <v>0</v>
      </c>
      <c r="F11" s="2">
        <v>13</v>
      </c>
      <c r="G11" s="2">
        <f t="shared" si="2"/>
        <v>17</v>
      </c>
      <c r="H11" s="2">
        <v>11</v>
      </c>
      <c r="I11" s="2">
        <f t="shared" si="3"/>
        <v>19</v>
      </c>
      <c r="J11" s="2">
        <v>6</v>
      </c>
      <c r="K11" s="2">
        <f t="shared" si="4"/>
        <v>28</v>
      </c>
      <c r="L11" s="2">
        <v>8</v>
      </c>
      <c r="M11" s="2">
        <f t="shared" si="5"/>
        <v>24</v>
      </c>
      <c r="N11" s="2">
        <v>9</v>
      </c>
      <c r="O11" s="2">
        <f t="shared" si="6"/>
        <v>22</v>
      </c>
      <c r="P11" s="25">
        <v>0</v>
      </c>
      <c r="Q11" s="25">
        <f t="shared" si="7"/>
        <v>0</v>
      </c>
      <c r="R11" s="2">
        <v>6</v>
      </c>
      <c r="S11" s="2">
        <f t="shared" si="8"/>
        <v>28</v>
      </c>
      <c r="T11" s="2">
        <v>8</v>
      </c>
      <c r="U11" s="2">
        <f t="shared" si="9"/>
        <v>24</v>
      </c>
      <c r="V11" s="2">
        <v>8</v>
      </c>
      <c r="W11" s="2">
        <f t="shared" si="10"/>
        <v>24</v>
      </c>
      <c r="X11" s="2">
        <v>13</v>
      </c>
      <c r="Y11" s="2">
        <f t="shared" si="11"/>
        <v>17</v>
      </c>
      <c r="Z11" s="25">
        <v>0</v>
      </c>
      <c r="AA11" s="25">
        <f t="shared" si="12"/>
        <v>0</v>
      </c>
      <c r="AB11" s="2">
        <v>0</v>
      </c>
      <c r="AC11" s="2">
        <f t="shared" si="13"/>
        <v>0</v>
      </c>
      <c r="AD11" s="2">
        <f t="shared" si="14"/>
        <v>227</v>
      </c>
    </row>
    <row r="12" spans="1:30" ht="12.75">
      <c r="A12" s="9" t="s">
        <v>204</v>
      </c>
      <c r="B12" s="25">
        <v>0</v>
      </c>
      <c r="C12" s="25">
        <f t="shared" si="0"/>
        <v>0</v>
      </c>
      <c r="D12" s="2">
        <v>4</v>
      </c>
      <c r="E12" s="2">
        <f t="shared" si="1"/>
        <v>32</v>
      </c>
      <c r="F12" s="25">
        <v>0</v>
      </c>
      <c r="G12" s="25">
        <f t="shared" si="2"/>
        <v>0</v>
      </c>
      <c r="H12" s="25">
        <v>0</v>
      </c>
      <c r="I12" s="25">
        <f t="shared" si="3"/>
        <v>0</v>
      </c>
      <c r="J12" s="2">
        <v>0</v>
      </c>
      <c r="K12" s="2">
        <f t="shared" si="4"/>
        <v>0</v>
      </c>
      <c r="L12" s="2">
        <v>7</v>
      </c>
      <c r="M12" s="2">
        <f t="shared" si="5"/>
        <v>26</v>
      </c>
      <c r="N12" s="2">
        <v>5</v>
      </c>
      <c r="O12" s="2">
        <f t="shared" si="6"/>
        <v>30</v>
      </c>
      <c r="P12" s="2">
        <v>10</v>
      </c>
      <c r="Q12" s="2">
        <f t="shared" si="7"/>
        <v>20</v>
      </c>
      <c r="R12" s="2">
        <v>8</v>
      </c>
      <c r="S12" s="2">
        <f t="shared" si="8"/>
        <v>24</v>
      </c>
      <c r="T12" s="2">
        <v>7</v>
      </c>
      <c r="U12" s="2">
        <f t="shared" si="9"/>
        <v>26</v>
      </c>
      <c r="V12" s="2">
        <v>7</v>
      </c>
      <c r="W12" s="2">
        <f t="shared" si="10"/>
        <v>26</v>
      </c>
      <c r="X12" s="2">
        <v>14</v>
      </c>
      <c r="Y12" s="2">
        <f t="shared" si="11"/>
        <v>16</v>
      </c>
      <c r="Z12" s="2">
        <v>0</v>
      </c>
      <c r="AA12" s="2">
        <f t="shared" si="12"/>
        <v>0</v>
      </c>
      <c r="AB12" s="2">
        <v>8</v>
      </c>
      <c r="AC12" s="2">
        <f t="shared" si="13"/>
        <v>24</v>
      </c>
      <c r="AD12" s="2">
        <f t="shared" si="14"/>
        <v>224</v>
      </c>
    </row>
    <row r="13" spans="1:30" ht="12.75">
      <c r="A13" s="9" t="s">
        <v>152</v>
      </c>
      <c r="B13" s="2">
        <v>5</v>
      </c>
      <c r="C13" s="2">
        <f t="shared" si="0"/>
        <v>30</v>
      </c>
      <c r="D13" s="2">
        <v>7</v>
      </c>
      <c r="E13" s="2">
        <f t="shared" si="1"/>
        <v>26</v>
      </c>
      <c r="F13" s="2">
        <v>9</v>
      </c>
      <c r="G13" s="2">
        <f t="shared" si="2"/>
        <v>22</v>
      </c>
      <c r="H13" s="2">
        <v>5</v>
      </c>
      <c r="I13" s="2">
        <f t="shared" si="3"/>
        <v>30</v>
      </c>
      <c r="J13" s="25">
        <v>0</v>
      </c>
      <c r="K13" s="25">
        <f t="shared" si="4"/>
        <v>0</v>
      </c>
      <c r="L13" s="10">
        <v>9</v>
      </c>
      <c r="M13" s="2">
        <f t="shared" si="5"/>
        <v>22</v>
      </c>
      <c r="N13" s="10">
        <v>10</v>
      </c>
      <c r="O13" s="2">
        <f t="shared" si="6"/>
        <v>20</v>
      </c>
      <c r="P13" s="25">
        <v>0</v>
      </c>
      <c r="Q13" s="25">
        <f t="shared" si="7"/>
        <v>0</v>
      </c>
      <c r="R13" s="25">
        <v>0</v>
      </c>
      <c r="S13" s="25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5</v>
      </c>
      <c r="AC13" s="2">
        <f t="shared" si="13"/>
        <v>30</v>
      </c>
      <c r="AD13" s="2">
        <f t="shared" si="14"/>
        <v>180</v>
      </c>
    </row>
    <row r="14" spans="1:30" ht="12.75">
      <c r="A14" s="2" t="s">
        <v>94</v>
      </c>
      <c r="B14" s="2">
        <v>1</v>
      </c>
      <c r="C14" s="2">
        <f t="shared" si="0"/>
        <v>50</v>
      </c>
      <c r="D14" s="2">
        <v>8</v>
      </c>
      <c r="E14" s="2">
        <f t="shared" si="1"/>
        <v>24</v>
      </c>
      <c r="F14" s="2">
        <v>3</v>
      </c>
      <c r="G14" s="2">
        <f t="shared" si="2"/>
        <v>35</v>
      </c>
      <c r="H14" s="25">
        <v>0</v>
      </c>
      <c r="I14" s="25">
        <f t="shared" si="3"/>
        <v>0</v>
      </c>
      <c r="J14" s="25">
        <v>0</v>
      </c>
      <c r="K14" s="25">
        <f t="shared" si="4"/>
        <v>0</v>
      </c>
      <c r="L14" s="25">
        <v>0</v>
      </c>
      <c r="M14" s="25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109</v>
      </c>
    </row>
    <row r="15" spans="1:30" ht="12.75">
      <c r="A15" s="9" t="s">
        <v>141</v>
      </c>
      <c r="B15" s="2">
        <v>4</v>
      </c>
      <c r="C15" s="2">
        <f t="shared" si="0"/>
        <v>32</v>
      </c>
      <c r="D15" s="25">
        <v>0</v>
      </c>
      <c r="E15" s="25">
        <f t="shared" si="1"/>
        <v>0</v>
      </c>
      <c r="F15" s="2">
        <v>6</v>
      </c>
      <c r="G15" s="2">
        <f t="shared" si="2"/>
        <v>28</v>
      </c>
      <c r="H15" s="25">
        <v>0</v>
      </c>
      <c r="I15" s="25">
        <f t="shared" si="3"/>
        <v>0</v>
      </c>
      <c r="J15" s="25">
        <v>0</v>
      </c>
      <c r="K15" s="25">
        <f t="shared" si="4"/>
        <v>0</v>
      </c>
      <c r="L15" s="2">
        <v>11</v>
      </c>
      <c r="M15" s="2">
        <f t="shared" si="5"/>
        <v>19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79</v>
      </c>
    </row>
    <row r="16" spans="1:30" ht="12.75">
      <c r="A16" s="9" t="s">
        <v>218</v>
      </c>
      <c r="B16" s="25">
        <v>0</v>
      </c>
      <c r="C16" s="25">
        <f t="shared" si="0"/>
        <v>0</v>
      </c>
      <c r="D16" s="25">
        <v>0</v>
      </c>
      <c r="E16" s="25">
        <f t="shared" si="1"/>
        <v>0</v>
      </c>
      <c r="F16" s="25">
        <v>0</v>
      </c>
      <c r="G16" s="25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6</v>
      </c>
      <c r="W16" s="2">
        <f t="shared" si="10"/>
        <v>28</v>
      </c>
      <c r="X16" s="2">
        <v>0</v>
      </c>
      <c r="Y16" s="2">
        <f t="shared" si="11"/>
        <v>0</v>
      </c>
      <c r="Z16" s="2">
        <v>7</v>
      </c>
      <c r="AA16" s="2">
        <f t="shared" si="12"/>
        <v>26</v>
      </c>
      <c r="AB16" s="2">
        <v>0</v>
      </c>
      <c r="AC16" s="2">
        <f t="shared" si="13"/>
        <v>0</v>
      </c>
      <c r="AD16" s="2">
        <f t="shared" si="14"/>
        <v>54</v>
      </c>
    </row>
    <row r="17" spans="1:30" ht="12.75">
      <c r="A17" s="9" t="s">
        <v>154</v>
      </c>
      <c r="B17" s="2">
        <v>7</v>
      </c>
      <c r="C17" s="2">
        <f t="shared" si="0"/>
        <v>26</v>
      </c>
      <c r="D17" s="25">
        <v>0</v>
      </c>
      <c r="E17" s="25">
        <f t="shared" si="1"/>
        <v>0</v>
      </c>
      <c r="F17" s="2">
        <v>7</v>
      </c>
      <c r="G17" s="2">
        <f t="shared" si="2"/>
        <v>26</v>
      </c>
      <c r="H17" s="25">
        <v>0</v>
      </c>
      <c r="I17" s="25">
        <f t="shared" si="3"/>
        <v>0</v>
      </c>
      <c r="J17" s="25">
        <v>0</v>
      </c>
      <c r="K17" s="25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52</v>
      </c>
    </row>
    <row r="18" spans="1:30" ht="12.75">
      <c r="A18" s="9" t="s">
        <v>143</v>
      </c>
      <c r="B18" s="25">
        <v>0</v>
      </c>
      <c r="C18" s="25">
        <f t="shared" si="0"/>
        <v>0</v>
      </c>
      <c r="D18" s="25">
        <v>0</v>
      </c>
      <c r="E18" s="25">
        <f t="shared" si="1"/>
        <v>0</v>
      </c>
      <c r="F18" s="2">
        <v>4</v>
      </c>
      <c r="G18" s="2">
        <f t="shared" si="2"/>
        <v>32</v>
      </c>
      <c r="H18" s="25">
        <v>0</v>
      </c>
      <c r="I18" s="25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32</v>
      </c>
    </row>
    <row r="19" spans="1:30" ht="12.75">
      <c r="A19" s="9" t="s">
        <v>139</v>
      </c>
      <c r="B19" s="25">
        <v>0</v>
      </c>
      <c r="C19" s="25">
        <f t="shared" si="0"/>
        <v>0</v>
      </c>
      <c r="D19" s="25">
        <v>0</v>
      </c>
      <c r="E19" s="25">
        <f t="shared" si="1"/>
        <v>0</v>
      </c>
      <c r="F19" s="2">
        <v>0</v>
      </c>
      <c r="G19" s="2">
        <f t="shared" si="2"/>
        <v>0</v>
      </c>
      <c r="H19" s="25">
        <v>0</v>
      </c>
      <c r="I19" s="25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5</v>
      </c>
      <c r="Y19" s="2">
        <f t="shared" si="11"/>
        <v>30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30</v>
      </c>
    </row>
    <row r="20" spans="1:30" ht="12.75">
      <c r="A20" s="9"/>
      <c r="B20" s="2">
        <v>0</v>
      </c>
      <c r="C20" s="2">
        <f aca="true" t="shared" si="15" ref="C20:C41">VLOOKUP(B20,$A$43:$B$72,2)</f>
        <v>0</v>
      </c>
      <c r="D20" s="2">
        <v>0</v>
      </c>
      <c r="E20" s="2">
        <f aca="true" t="shared" si="16" ref="E20:E41">VLOOKUP(D20,$A$43:$B$72,2)</f>
        <v>0</v>
      </c>
      <c r="F20" s="2">
        <v>0</v>
      </c>
      <c r="G20" s="2">
        <f aca="true" t="shared" si="17" ref="G20:G41">VLOOKUP(F20,$A$43:$B$72,2)</f>
        <v>0</v>
      </c>
      <c r="H20" s="2">
        <v>0</v>
      </c>
      <c r="I20" s="2">
        <f aca="true" t="shared" si="18" ref="I20:I41">VLOOKUP(H20,$A$43:$B$72,2)</f>
        <v>0</v>
      </c>
      <c r="J20" s="2">
        <v>0</v>
      </c>
      <c r="K20" s="2">
        <f aca="true" t="shared" si="19" ref="K20:K41">VLOOKUP(J20,$A$43:$B$72,2)</f>
        <v>0</v>
      </c>
      <c r="L20" s="2">
        <v>0</v>
      </c>
      <c r="M20" s="2">
        <f aca="true" t="shared" si="20" ref="M20:M41">VLOOKUP(L20,$A$43:$B$72,2)</f>
        <v>0</v>
      </c>
      <c r="N20" s="2">
        <v>0</v>
      </c>
      <c r="O20" s="2">
        <f aca="true" t="shared" si="21" ref="O20:O41">VLOOKUP(N20,$A$43:$B$72,2)</f>
        <v>0</v>
      </c>
      <c r="P20" s="2">
        <v>0</v>
      </c>
      <c r="Q20" s="2">
        <f aca="true" t="shared" si="22" ref="Q20:Q41">VLOOKUP(P20,$A$43:$B$72,2)</f>
        <v>0</v>
      </c>
      <c r="R20" s="10">
        <v>0</v>
      </c>
      <c r="S20" s="2">
        <f aca="true" t="shared" si="23" ref="S20:S41">VLOOKUP(R20,$A$43:$B$72,2)</f>
        <v>0</v>
      </c>
      <c r="T20" s="2">
        <v>0</v>
      </c>
      <c r="U20" s="2">
        <f aca="true" t="shared" si="24" ref="U20:U41">VLOOKUP(T20,$A$43:$B$72,2)</f>
        <v>0</v>
      </c>
      <c r="V20" s="2">
        <v>0</v>
      </c>
      <c r="W20" s="2">
        <f aca="true" t="shared" si="25" ref="W20:W41">VLOOKUP(V20,$A$43:$B$72,2)</f>
        <v>0</v>
      </c>
      <c r="X20" s="2">
        <v>0</v>
      </c>
      <c r="Y20" s="2">
        <f aca="true" t="shared" si="26" ref="Y20:Y41">VLOOKUP(X20,$A$43:$B$72,2)</f>
        <v>0</v>
      </c>
      <c r="Z20" s="2">
        <v>0</v>
      </c>
      <c r="AA20" s="2">
        <f aca="true" t="shared" si="27" ref="AA20:AA41">VLOOKUP(Z20,$A$43:$B$72,2)</f>
        <v>0</v>
      </c>
      <c r="AB20" s="2">
        <v>0</v>
      </c>
      <c r="AC20" s="2">
        <f aca="true" t="shared" si="28" ref="AC20:AC41">VLOOKUP(AB20,$A$43:$B$72,2)</f>
        <v>0</v>
      </c>
      <c r="AD20" s="2">
        <f aca="true" t="shared" si="29" ref="AD20:AD26">SUM(C20,E20,G20,I20,K20,M20,O20,Q20,S20,U20,W20,Y20,AA20,AC20)</f>
        <v>0</v>
      </c>
    </row>
    <row r="21" spans="1:30" ht="12.75">
      <c r="A21" s="9"/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1:30" ht="12.75">
      <c r="A22" s="9"/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1:30" ht="12.75">
      <c r="A23" s="9"/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66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58</v>
      </c>
      <c r="C3" s="14"/>
      <c r="D3" s="17" t="s">
        <v>47</v>
      </c>
      <c r="E3" s="14"/>
      <c r="F3" s="16" t="s">
        <v>37</v>
      </c>
      <c r="G3" s="14"/>
      <c r="H3" s="17" t="s">
        <v>193</v>
      </c>
      <c r="I3" s="14"/>
      <c r="J3" s="17" t="s">
        <v>39</v>
      </c>
      <c r="K3" s="14"/>
      <c r="L3" s="17" t="s">
        <v>40</v>
      </c>
      <c r="M3" s="14"/>
      <c r="N3" s="17" t="s">
        <v>41</v>
      </c>
      <c r="O3" s="14"/>
      <c r="P3" s="17" t="s">
        <v>50</v>
      </c>
      <c r="Q3" s="14"/>
      <c r="R3" s="17" t="s">
        <v>28</v>
      </c>
      <c r="S3" s="14"/>
      <c r="T3" s="17" t="s">
        <v>44</v>
      </c>
      <c r="U3" s="14"/>
      <c r="V3" s="17" t="s">
        <v>45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136</v>
      </c>
      <c r="B5" s="25">
        <v>0</v>
      </c>
      <c r="C5" s="25">
        <f aca="true" t="shared" si="0" ref="C5:C16">VLOOKUP(B5,$A$43:$B$72,2)</f>
        <v>0</v>
      </c>
      <c r="D5" s="2">
        <v>2</v>
      </c>
      <c r="E5" s="2">
        <f aca="true" t="shared" si="1" ref="E5:E16">VLOOKUP(D5,$A$43:$B$72,2)</f>
        <v>42</v>
      </c>
      <c r="F5" s="2">
        <v>2</v>
      </c>
      <c r="G5" s="2">
        <f aca="true" t="shared" si="2" ref="G5:G14">VLOOKUP(F5,$A$43:$B$72,2)</f>
        <v>42</v>
      </c>
      <c r="H5" s="2">
        <v>1</v>
      </c>
      <c r="I5" s="2">
        <f aca="true" t="shared" si="3" ref="I5:I16">VLOOKUP(H5,$A$43:$B$72,2)</f>
        <v>50</v>
      </c>
      <c r="J5" s="25">
        <v>0</v>
      </c>
      <c r="K5" s="25">
        <f aca="true" t="shared" si="4" ref="K5:K16">VLOOKUP(J5,$A$43:$B$72,2)</f>
        <v>0</v>
      </c>
      <c r="L5" s="2">
        <v>3</v>
      </c>
      <c r="M5" s="2">
        <f aca="true" t="shared" si="5" ref="M5:M16">VLOOKUP(L5,$A$43:$B$72,2)</f>
        <v>35</v>
      </c>
      <c r="N5" s="2">
        <v>4</v>
      </c>
      <c r="O5" s="2">
        <f aca="true" t="shared" si="6" ref="O5:O16">VLOOKUP(N5,$A$43:$B$72,2)</f>
        <v>32</v>
      </c>
      <c r="P5" s="2">
        <v>4</v>
      </c>
      <c r="Q5" s="2">
        <f aca="true" t="shared" si="7" ref="Q5:Q16">VLOOKUP(P5,$A$43:$B$72,2)</f>
        <v>32</v>
      </c>
      <c r="R5" s="2">
        <v>4</v>
      </c>
      <c r="S5" s="2">
        <f aca="true" t="shared" si="8" ref="S5:S16">VLOOKUP(R5,$A$43:$B$72,2)</f>
        <v>32</v>
      </c>
      <c r="T5" s="2">
        <v>1</v>
      </c>
      <c r="U5" s="2">
        <f aca="true" t="shared" si="9" ref="U5:U16">VLOOKUP(T5,$A$43:$B$72,2)</f>
        <v>50</v>
      </c>
      <c r="V5" s="2">
        <v>4</v>
      </c>
      <c r="W5" s="2">
        <f aca="true" t="shared" si="10" ref="W5:W16">VLOOKUP(V5,$A$43:$B$72,2)</f>
        <v>32</v>
      </c>
      <c r="X5" s="25">
        <v>0</v>
      </c>
      <c r="Y5" s="25">
        <f aca="true" t="shared" si="11" ref="Y5:Y16">VLOOKUP(X5,$A$43:$B$72,2)</f>
        <v>0</v>
      </c>
      <c r="Z5" s="2">
        <v>1</v>
      </c>
      <c r="AA5" s="2">
        <f aca="true" t="shared" si="12" ref="AA5:AA16">VLOOKUP(Z5,$A$43:$B$72,2)</f>
        <v>50</v>
      </c>
      <c r="AB5" s="2">
        <v>2</v>
      </c>
      <c r="AC5" s="2">
        <f aca="true" t="shared" si="13" ref="AC5:AC16">VLOOKUP(AB5,$A$43:$B$72,2)</f>
        <v>42</v>
      </c>
      <c r="AD5" s="2">
        <f aca="true" t="shared" si="14" ref="AD5:AD16">SUM(C5,E5,G5,I5,K5,M5,O5,Q5,S5,U5,W5,Y5,AA5,AC5)</f>
        <v>439</v>
      </c>
    </row>
    <row r="6" spans="1:30" ht="12.75">
      <c r="A6" s="9" t="s">
        <v>93</v>
      </c>
      <c r="B6" s="25">
        <v>0</v>
      </c>
      <c r="C6" s="25">
        <f t="shared" si="0"/>
        <v>0</v>
      </c>
      <c r="D6" s="2">
        <v>3</v>
      </c>
      <c r="E6" s="2">
        <f t="shared" si="1"/>
        <v>35</v>
      </c>
      <c r="F6" s="2">
        <v>3</v>
      </c>
      <c r="G6" s="2">
        <f t="shared" si="2"/>
        <v>35</v>
      </c>
      <c r="H6" s="2">
        <v>2</v>
      </c>
      <c r="I6" s="2">
        <f t="shared" si="3"/>
        <v>42</v>
      </c>
      <c r="J6" s="2">
        <v>3</v>
      </c>
      <c r="K6" s="2">
        <f t="shared" si="4"/>
        <v>35</v>
      </c>
      <c r="L6" s="2">
        <v>2</v>
      </c>
      <c r="M6" s="2">
        <f t="shared" si="5"/>
        <v>42</v>
      </c>
      <c r="N6" s="2">
        <v>2</v>
      </c>
      <c r="O6" s="2">
        <f t="shared" si="6"/>
        <v>42</v>
      </c>
      <c r="P6" s="2">
        <v>2</v>
      </c>
      <c r="Q6" s="2">
        <f t="shared" si="7"/>
        <v>42</v>
      </c>
      <c r="R6" s="2">
        <v>1</v>
      </c>
      <c r="S6" s="2">
        <f t="shared" si="8"/>
        <v>50</v>
      </c>
      <c r="T6" s="25">
        <v>0</v>
      </c>
      <c r="U6" s="25">
        <f t="shared" si="9"/>
        <v>0</v>
      </c>
      <c r="V6" s="2">
        <v>3</v>
      </c>
      <c r="W6" s="2">
        <f t="shared" si="10"/>
        <v>35</v>
      </c>
      <c r="X6" s="25">
        <v>0</v>
      </c>
      <c r="Y6" s="25">
        <f t="shared" si="11"/>
        <v>0</v>
      </c>
      <c r="Z6" s="2">
        <v>3</v>
      </c>
      <c r="AA6" s="2">
        <f t="shared" si="12"/>
        <v>35</v>
      </c>
      <c r="AB6" s="2">
        <v>4</v>
      </c>
      <c r="AC6" s="2">
        <f t="shared" si="13"/>
        <v>32</v>
      </c>
      <c r="AD6" s="2">
        <f t="shared" si="14"/>
        <v>425</v>
      </c>
    </row>
    <row r="7" spans="1:30" ht="12.75">
      <c r="A7" s="9" t="s">
        <v>137</v>
      </c>
      <c r="B7" s="2">
        <v>2</v>
      </c>
      <c r="C7" s="2">
        <f t="shared" si="0"/>
        <v>42</v>
      </c>
      <c r="D7" s="2">
        <v>5</v>
      </c>
      <c r="E7" s="2">
        <f t="shared" si="1"/>
        <v>30</v>
      </c>
      <c r="F7" s="2">
        <v>4</v>
      </c>
      <c r="G7" s="2">
        <f t="shared" si="2"/>
        <v>32</v>
      </c>
      <c r="H7" s="26">
        <v>0</v>
      </c>
      <c r="I7" s="25">
        <f t="shared" si="3"/>
        <v>0</v>
      </c>
      <c r="J7" s="25">
        <v>0</v>
      </c>
      <c r="K7" s="25">
        <f t="shared" si="4"/>
        <v>0</v>
      </c>
      <c r="L7" s="2">
        <v>4</v>
      </c>
      <c r="M7" s="2">
        <f t="shared" si="5"/>
        <v>32</v>
      </c>
      <c r="N7" s="2">
        <v>5</v>
      </c>
      <c r="O7" s="2">
        <f t="shared" si="6"/>
        <v>30</v>
      </c>
      <c r="P7" s="2">
        <v>3</v>
      </c>
      <c r="Q7" s="2">
        <f t="shared" si="7"/>
        <v>35</v>
      </c>
      <c r="R7" s="2">
        <v>2</v>
      </c>
      <c r="S7" s="2">
        <f t="shared" si="8"/>
        <v>42</v>
      </c>
      <c r="T7" s="2">
        <v>3</v>
      </c>
      <c r="U7" s="2">
        <f t="shared" si="9"/>
        <v>35</v>
      </c>
      <c r="V7" s="26">
        <v>0</v>
      </c>
      <c r="W7" s="25">
        <f t="shared" si="10"/>
        <v>0</v>
      </c>
      <c r="X7" s="10">
        <v>4</v>
      </c>
      <c r="Y7" s="2">
        <f t="shared" si="11"/>
        <v>32</v>
      </c>
      <c r="Z7" s="10">
        <v>5</v>
      </c>
      <c r="AA7" s="2">
        <f t="shared" si="12"/>
        <v>30</v>
      </c>
      <c r="AB7" s="10">
        <v>3</v>
      </c>
      <c r="AC7" s="2">
        <f t="shared" si="13"/>
        <v>35</v>
      </c>
      <c r="AD7" s="2">
        <f t="shared" si="14"/>
        <v>375</v>
      </c>
    </row>
    <row r="8" spans="1:30" ht="12.75">
      <c r="A8" s="9" t="s">
        <v>157</v>
      </c>
      <c r="B8" s="2">
        <v>3</v>
      </c>
      <c r="C8" s="2">
        <f t="shared" si="0"/>
        <v>35</v>
      </c>
      <c r="D8" s="2">
        <v>1</v>
      </c>
      <c r="E8" s="2">
        <f t="shared" si="1"/>
        <v>50</v>
      </c>
      <c r="F8" s="2">
        <v>5</v>
      </c>
      <c r="G8" s="2">
        <f t="shared" si="2"/>
        <v>30</v>
      </c>
      <c r="H8" s="10">
        <v>5</v>
      </c>
      <c r="I8" s="2">
        <f t="shared" si="3"/>
        <v>30</v>
      </c>
      <c r="J8" s="2">
        <v>4</v>
      </c>
      <c r="K8" s="2">
        <f t="shared" si="4"/>
        <v>32</v>
      </c>
      <c r="L8" s="2">
        <v>5</v>
      </c>
      <c r="M8" s="2">
        <f t="shared" si="5"/>
        <v>30</v>
      </c>
      <c r="N8" s="25">
        <v>0</v>
      </c>
      <c r="O8" s="25">
        <f t="shared" si="6"/>
        <v>0</v>
      </c>
      <c r="P8" s="2">
        <v>6</v>
      </c>
      <c r="Q8" s="2">
        <f t="shared" si="7"/>
        <v>28</v>
      </c>
      <c r="R8" s="25">
        <v>0</v>
      </c>
      <c r="S8" s="25">
        <f t="shared" si="8"/>
        <v>0</v>
      </c>
      <c r="T8" s="25">
        <v>0</v>
      </c>
      <c r="U8" s="25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5</v>
      </c>
      <c r="AC8" s="2">
        <f t="shared" si="13"/>
        <v>30</v>
      </c>
      <c r="AD8" s="2">
        <f t="shared" si="14"/>
        <v>265</v>
      </c>
    </row>
    <row r="9" spans="1:30" ht="12.75">
      <c r="A9" s="2" t="s">
        <v>156</v>
      </c>
      <c r="B9" s="2">
        <v>1</v>
      </c>
      <c r="C9" s="2">
        <f t="shared" si="0"/>
        <v>50</v>
      </c>
      <c r="D9" s="25">
        <v>0</v>
      </c>
      <c r="E9" s="25">
        <f t="shared" si="1"/>
        <v>0</v>
      </c>
      <c r="F9" s="25">
        <v>0</v>
      </c>
      <c r="G9" s="25">
        <f t="shared" si="2"/>
        <v>0</v>
      </c>
      <c r="H9" s="25">
        <v>0</v>
      </c>
      <c r="I9" s="25">
        <f t="shared" si="3"/>
        <v>0</v>
      </c>
      <c r="J9" s="2">
        <v>1</v>
      </c>
      <c r="K9" s="2">
        <f t="shared" si="4"/>
        <v>50</v>
      </c>
      <c r="L9" s="2">
        <v>0</v>
      </c>
      <c r="M9" s="2">
        <f t="shared" si="5"/>
        <v>0</v>
      </c>
      <c r="N9" s="2">
        <v>1</v>
      </c>
      <c r="O9" s="2">
        <f t="shared" si="6"/>
        <v>50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2</v>
      </c>
      <c r="W9" s="2">
        <f t="shared" si="10"/>
        <v>42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1</v>
      </c>
      <c r="AC9" s="2">
        <f t="shared" si="13"/>
        <v>50</v>
      </c>
      <c r="AD9" s="2">
        <f t="shared" si="14"/>
        <v>242</v>
      </c>
    </row>
    <row r="10" spans="1:30" ht="12.75">
      <c r="A10" s="9" t="s">
        <v>199</v>
      </c>
      <c r="B10" s="25">
        <v>0</v>
      </c>
      <c r="C10" s="25">
        <f t="shared" si="0"/>
        <v>0</v>
      </c>
      <c r="D10" s="25">
        <v>0</v>
      </c>
      <c r="E10" s="25">
        <f t="shared" si="1"/>
        <v>0</v>
      </c>
      <c r="F10" s="25">
        <v>0</v>
      </c>
      <c r="G10" s="25">
        <f t="shared" si="2"/>
        <v>0</v>
      </c>
      <c r="H10" s="2">
        <v>3</v>
      </c>
      <c r="I10" s="2">
        <f t="shared" si="3"/>
        <v>35</v>
      </c>
      <c r="J10" s="2">
        <v>2</v>
      </c>
      <c r="K10" s="2">
        <f t="shared" si="4"/>
        <v>42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1</v>
      </c>
      <c r="W10" s="2">
        <f t="shared" si="10"/>
        <v>50</v>
      </c>
      <c r="X10" s="2">
        <v>2</v>
      </c>
      <c r="Y10" s="2">
        <f t="shared" si="11"/>
        <v>42</v>
      </c>
      <c r="Z10" s="2">
        <v>6</v>
      </c>
      <c r="AA10" s="2">
        <f t="shared" si="12"/>
        <v>28</v>
      </c>
      <c r="AB10" s="2">
        <v>0</v>
      </c>
      <c r="AC10" s="2">
        <f t="shared" si="13"/>
        <v>0</v>
      </c>
      <c r="AD10" s="2">
        <f t="shared" si="14"/>
        <v>197</v>
      </c>
    </row>
    <row r="11" spans="1:30" ht="12.75">
      <c r="A11" s="9" t="s">
        <v>177</v>
      </c>
      <c r="B11" s="25">
        <v>0</v>
      </c>
      <c r="C11" s="25">
        <f t="shared" si="0"/>
        <v>0</v>
      </c>
      <c r="D11" s="2">
        <v>4</v>
      </c>
      <c r="E11" s="2">
        <f t="shared" si="1"/>
        <v>32</v>
      </c>
      <c r="F11" s="2">
        <v>1</v>
      </c>
      <c r="G11" s="2">
        <f t="shared" si="2"/>
        <v>50</v>
      </c>
      <c r="H11" s="2">
        <v>6</v>
      </c>
      <c r="I11" s="2">
        <f t="shared" si="3"/>
        <v>28</v>
      </c>
      <c r="J11" s="25">
        <v>0</v>
      </c>
      <c r="K11" s="25">
        <f t="shared" si="4"/>
        <v>0</v>
      </c>
      <c r="L11" s="2">
        <v>7</v>
      </c>
      <c r="M11" s="2">
        <f t="shared" si="5"/>
        <v>26</v>
      </c>
      <c r="N11" s="25">
        <v>0</v>
      </c>
      <c r="O11" s="25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136</v>
      </c>
    </row>
    <row r="12" spans="1:30" ht="12.75">
      <c r="A12" s="9" t="s">
        <v>206</v>
      </c>
      <c r="B12" s="25">
        <v>0</v>
      </c>
      <c r="C12" s="25">
        <f t="shared" si="0"/>
        <v>0</v>
      </c>
      <c r="D12" s="25">
        <v>0</v>
      </c>
      <c r="E12" s="25">
        <f t="shared" si="1"/>
        <v>0</v>
      </c>
      <c r="F12" s="25">
        <v>0</v>
      </c>
      <c r="G12" s="25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10</v>
      </c>
      <c r="M12" s="2">
        <f t="shared" si="5"/>
        <v>20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5</v>
      </c>
      <c r="S12" s="2">
        <f t="shared" si="8"/>
        <v>30</v>
      </c>
      <c r="T12" s="2">
        <v>5</v>
      </c>
      <c r="U12" s="2">
        <f t="shared" si="9"/>
        <v>30</v>
      </c>
      <c r="V12" s="2">
        <v>0</v>
      </c>
      <c r="W12" s="2">
        <f t="shared" si="10"/>
        <v>0</v>
      </c>
      <c r="X12" s="2">
        <v>1</v>
      </c>
      <c r="Y12" s="2">
        <f t="shared" si="11"/>
        <v>50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130</v>
      </c>
    </row>
    <row r="13" spans="1:30" ht="12.75">
      <c r="A13" s="9" t="s">
        <v>205</v>
      </c>
      <c r="B13" s="25">
        <v>0</v>
      </c>
      <c r="C13" s="25">
        <f t="shared" si="0"/>
        <v>0</v>
      </c>
      <c r="D13" s="26">
        <v>0</v>
      </c>
      <c r="E13" s="25">
        <f t="shared" si="1"/>
        <v>0</v>
      </c>
      <c r="F13" s="26">
        <v>0</v>
      </c>
      <c r="G13" s="25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6</v>
      </c>
      <c r="M13" s="2">
        <f t="shared" si="5"/>
        <v>28</v>
      </c>
      <c r="N13" s="2">
        <v>7</v>
      </c>
      <c r="O13" s="2">
        <f t="shared" si="6"/>
        <v>26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54</v>
      </c>
    </row>
    <row r="14" spans="1:30" ht="12.75">
      <c r="A14" s="9" t="s">
        <v>158</v>
      </c>
      <c r="B14" s="2">
        <v>8</v>
      </c>
      <c r="C14" s="2">
        <f t="shared" si="0"/>
        <v>24</v>
      </c>
      <c r="D14" s="25">
        <v>0</v>
      </c>
      <c r="E14" s="25">
        <f t="shared" si="1"/>
        <v>0</v>
      </c>
      <c r="F14" s="25">
        <v>0</v>
      </c>
      <c r="G14" s="25">
        <f t="shared" si="2"/>
        <v>0</v>
      </c>
      <c r="H14" s="25">
        <v>0</v>
      </c>
      <c r="I14" s="25">
        <f t="shared" si="3"/>
        <v>0</v>
      </c>
      <c r="J14" s="2">
        <v>0</v>
      </c>
      <c r="K14" s="2">
        <f t="shared" si="4"/>
        <v>0</v>
      </c>
      <c r="L14" s="2">
        <v>9</v>
      </c>
      <c r="M14" s="2">
        <f t="shared" si="5"/>
        <v>22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46</v>
      </c>
    </row>
    <row r="15" spans="1:30" ht="12.75">
      <c r="A15" s="9" t="s">
        <v>135</v>
      </c>
      <c r="B15" s="25">
        <v>0</v>
      </c>
      <c r="C15" s="25">
        <f t="shared" si="0"/>
        <v>0</v>
      </c>
      <c r="D15" s="2">
        <v>6</v>
      </c>
      <c r="E15" s="2">
        <f t="shared" si="1"/>
        <v>28</v>
      </c>
      <c r="F15" s="23" t="s">
        <v>82</v>
      </c>
      <c r="G15" s="23" t="s">
        <v>83</v>
      </c>
      <c r="H15" s="25">
        <v>0</v>
      </c>
      <c r="I15" s="25">
        <f t="shared" si="3"/>
        <v>0</v>
      </c>
      <c r="J15" s="25">
        <v>0</v>
      </c>
      <c r="K15" s="25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28</v>
      </c>
    </row>
    <row r="16" spans="1:30" ht="12.75">
      <c r="A16" s="9" t="s">
        <v>216</v>
      </c>
      <c r="B16" s="25">
        <v>0</v>
      </c>
      <c r="C16" s="25">
        <f t="shared" si="0"/>
        <v>0</v>
      </c>
      <c r="D16" s="25">
        <v>0</v>
      </c>
      <c r="E16" s="25">
        <f t="shared" si="1"/>
        <v>0</v>
      </c>
      <c r="F16" s="25">
        <v>0</v>
      </c>
      <c r="G16" s="25">
        <f>VLOOKUP(F16,$A$43:$B$72,2)</f>
        <v>0</v>
      </c>
      <c r="H16" s="2">
        <v>8</v>
      </c>
      <c r="I16" s="2">
        <f t="shared" si="3"/>
        <v>24</v>
      </c>
      <c r="J16" s="2">
        <v>0</v>
      </c>
      <c r="K16" s="2">
        <f t="shared" si="4"/>
        <v>0</v>
      </c>
      <c r="L16" s="10">
        <v>0</v>
      </c>
      <c r="M16" s="2">
        <f t="shared" si="5"/>
        <v>0</v>
      </c>
      <c r="N16" s="10">
        <v>0</v>
      </c>
      <c r="O16" s="2">
        <f t="shared" si="6"/>
        <v>0</v>
      </c>
      <c r="P16" s="2">
        <v>0</v>
      </c>
      <c r="Q16" s="2">
        <f t="shared" si="7"/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24</v>
      </c>
    </row>
    <row r="17" spans="1:30" ht="12.75">
      <c r="A17" s="9"/>
      <c r="B17" s="2">
        <v>0</v>
      </c>
      <c r="C17" s="2">
        <f aca="true" t="shared" si="15" ref="C17:C41">VLOOKUP(B17,$A$43:$B$72,2)</f>
        <v>0</v>
      </c>
      <c r="D17" s="2">
        <v>0</v>
      </c>
      <c r="E17" s="2">
        <f aca="true" t="shared" si="16" ref="E17:E41">VLOOKUP(D17,$A$43:$B$72,2)</f>
        <v>0</v>
      </c>
      <c r="F17" s="2">
        <v>0</v>
      </c>
      <c r="G17" s="2">
        <f aca="true" t="shared" si="17" ref="G17:G41">VLOOKUP(F17,$A$43:$B$72,2)</f>
        <v>0</v>
      </c>
      <c r="H17" s="2">
        <v>0</v>
      </c>
      <c r="I17" s="2">
        <f aca="true" t="shared" si="18" ref="I17:I41">VLOOKUP(H17,$A$43:$B$72,2)</f>
        <v>0</v>
      </c>
      <c r="J17" s="2">
        <v>0</v>
      </c>
      <c r="K17" s="2">
        <f aca="true" t="shared" si="19" ref="K17:K41">VLOOKUP(J17,$A$43:$B$72,2)</f>
        <v>0</v>
      </c>
      <c r="L17" s="2">
        <v>0</v>
      </c>
      <c r="M17" s="2">
        <f aca="true" t="shared" si="20" ref="M17:M41">VLOOKUP(L17,$A$43:$B$72,2)</f>
        <v>0</v>
      </c>
      <c r="N17" s="2">
        <v>0</v>
      </c>
      <c r="O17" s="2">
        <f aca="true" t="shared" si="21" ref="O17:O41">VLOOKUP(N17,$A$43:$B$72,2)</f>
        <v>0</v>
      </c>
      <c r="P17" s="2">
        <v>0</v>
      </c>
      <c r="Q17" s="2">
        <f aca="true" t="shared" si="22" ref="Q17:Q41">VLOOKUP(P17,$A$43:$B$72,2)</f>
        <v>0</v>
      </c>
      <c r="S17" s="2">
        <f aca="true" t="shared" si="23" ref="S17:S41">VLOOKUP(R17,$A$43:$B$72,2)</f>
        <v>0</v>
      </c>
      <c r="T17" s="2">
        <v>0</v>
      </c>
      <c r="U17" s="2">
        <f aca="true" t="shared" si="24" ref="U17:U41">VLOOKUP(T17,$A$43:$B$72,2)</f>
        <v>0</v>
      </c>
      <c r="V17" s="2">
        <v>0</v>
      </c>
      <c r="W17" s="2">
        <f aca="true" t="shared" si="25" ref="W17:W41">VLOOKUP(V17,$A$43:$B$72,2)</f>
        <v>0</v>
      </c>
      <c r="X17" s="2">
        <v>0</v>
      </c>
      <c r="Y17" s="2">
        <f aca="true" t="shared" si="26" ref="Y17:Y41">VLOOKUP(X17,$A$43:$B$72,2)</f>
        <v>0</v>
      </c>
      <c r="Z17" s="2">
        <v>0</v>
      </c>
      <c r="AA17" s="2">
        <f aca="true" t="shared" si="27" ref="AA17:AA41">VLOOKUP(Z17,$A$43:$B$72,2)</f>
        <v>0</v>
      </c>
      <c r="AB17" s="2">
        <v>0</v>
      </c>
      <c r="AC17" s="2">
        <f aca="true" t="shared" si="28" ref="AC17:AC41">VLOOKUP(AB17,$A$43:$B$72,2)</f>
        <v>0</v>
      </c>
      <c r="AD17" s="2">
        <f aca="true" t="shared" si="29" ref="AD17:AD26">SUM(C17,E17,G17,I17,K17,M17,O17,Q17,S17,U17,W17,Y17,AA17,AC17)</f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10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1:30" ht="12.75">
      <c r="A21" s="9"/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1:30" ht="12.75">
      <c r="A22" s="9"/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1:30" ht="12.75">
      <c r="A23" s="9"/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1">
      <selection activeCell="W10" sqref="W10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35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36</v>
      </c>
      <c r="C3" s="14"/>
      <c r="D3" s="17" t="s">
        <v>22</v>
      </c>
      <c r="E3" s="14"/>
      <c r="F3" s="16" t="s">
        <v>37</v>
      </c>
      <c r="G3" s="14"/>
      <c r="H3" s="17" t="s">
        <v>193</v>
      </c>
      <c r="I3" s="14"/>
      <c r="J3" s="17" t="s">
        <v>39</v>
      </c>
      <c r="K3" s="14"/>
      <c r="L3" s="17" t="s">
        <v>40</v>
      </c>
      <c r="M3" s="14"/>
      <c r="N3" s="17" t="s">
        <v>41</v>
      </c>
      <c r="O3" s="14"/>
      <c r="P3" s="17" t="s">
        <v>42</v>
      </c>
      <c r="Q3" s="14"/>
      <c r="R3" s="17" t="s">
        <v>43</v>
      </c>
      <c r="S3" s="14"/>
      <c r="T3" s="17" t="s">
        <v>44</v>
      </c>
      <c r="U3" s="14"/>
      <c r="V3" s="17" t="s">
        <v>45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81</v>
      </c>
      <c r="B5" s="25">
        <v>0</v>
      </c>
      <c r="C5" s="25">
        <f aca="true" t="shared" si="0" ref="C5:C22">VLOOKUP(B5,$A$43:$B$72,2)</f>
        <v>0</v>
      </c>
      <c r="D5" s="2">
        <v>2</v>
      </c>
      <c r="E5" s="2">
        <f aca="true" t="shared" si="1" ref="E5:E22">VLOOKUP(D5,$A$43:$B$72,2)</f>
        <v>42</v>
      </c>
      <c r="F5" s="2">
        <v>2</v>
      </c>
      <c r="G5" s="2">
        <f aca="true" t="shared" si="2" ref="G5:G22">VLOOKUP(F5,$A$43:$B$72,2)</f>
        <v>42</v>
      </c>
      <c r="H5" s="27">
        <v>4</v>
      </c>
      <c r="I5" s="27">
        <f aca="true" t="shared" si="3" ref="I5:I22">VLOOKUP(H5,$A$43:$B$72,2)</f>
        <v>32</v>
      </c>
      <c r="J5" s="2">
        <v>1</v>
      </c>
      <c r="K5" s="2">
        <f aca="true" t="shared" si="4" ref="K5:K22">VLOOKUP(J5,$A$43:$B$72,2)</f>
        <v>50</v>
      </c>
      <c r="L5" s="2">
        <v>1</v>
      </c>
      <c r="M5" s="2">
        <f aca="true" t="shared" si="5" ref="M5:M22">VLOOKUP(L5,$A$43:$B$72,2)</f>
        <v>50</v>
      </c>
      <c r="N5" s="2">
        <v>1</v>
      </c>
      <c r="O5" s="2">
        <f aca="true" t="shared" si="6" ref="O5:O22">VLOOKUP(N5,$A$43:$B$72,2)</f>
        <v>50</v>
      </c>
      <c r="P5" s="2">
        <v>1</v>
      </c>
      <c r="Q5" s="2">
        <f aca="true" t="shared" si="7" ref="Q5:Q22">VLOOKUP(P5,$A$43:$B$72,2)</f>
        <v>50</v>
      </c>
      <c r="R5" s="2">
        <v>2</v>
      </c>
      <c r="S5" s="2">
        <f aca="true" t="shared" si="8" ref="S5:S22">VLOOKUP(R5,$A$43:$B$72,2)</f>
        <v>42</v>
      </c>
      <c r="T5" s="2">
        <v>2</v>
      </c>
      <c r="U5" s="2">
        <f aca="true" t="shared" si="9" ref="U5:U22">VLOOKUP(T5,$A$43:$B$72,2)</f>
        <v>42</v>
      </c>
      <c r="V5" s="25">
        <v>0</v>
      </c>
      <c r="W5" s="25">
        <f aca="true" t="shared" si="10" ref="W5:W22">VLOOKUP(V5,$A$43:$B$72,2)</f>
        <v>0</v>
      </c>
      <c r="X5" s="2">
        <v>1</v>
      </c>
      <c r="Y5" s="2">
        <f aca="true" t="shared" si="11" ref="Y5:Y22">VLOOKUP(X5,$A$43:$B$72,2)</f>
        <v>50</v>
      </c>
      <c r="Z5" s="2">
        <v>2</v>
      </c>
      <c r="AA5" s="2">
        <f aca="true" t="shared" si="12" ref="AA5:AA22">VLOOKUP(Z5,$A$43:$B$72,2)</f>
        <v>42</v>
      </c>
      <c r="AB5" s="25">
        <v>0</v>
      </c>
      <c r="AC5" s="25">
        <f aca="true" t="shared" si="13" ref="AC5:AC22">VLOOKUP(AB5,$A$43:$B$72,2)</f>
        <v>0</v>
      </c>
      <c r="AD5" s="2">
        <f aca="true" t="shared" si="14" ref="AD5:AD22">SUM(C5,E5,G5,I5,K5,M5,O5,Q5,S5,U5,W5,Y5,AA5,AC5)</f>
        <v>492</v>
      </c>
    </row>
    <row r="6" spans="1:30" ht="12.75">
      <c r="A6" s="2" t="s">
        <v>67</v>
      </c>
      <c r="B6" s="2">
        <v>1</v>
      </c>
      <c r="C6" s="2">
        <f t="shared" si="0"/>
        <v>50</v>
      </c>
      <c r="D6" s="2">
        <v>1</v>
      </c>
      <c r="E6" s="2">
        <f t="shared" si="1"/>
        <v>50</v>
      </c>
      <c r="F6" s="2">
        <v>1</v>
      </c>
      <c r="G6" s="2">
        <f t="shared" si="2"/>
        <v>50</v>
      </c>
      <c r="H6" s="2">
        <v>1</v>
      </c>
      <c r="I6" s="2">
        <f t="shared" si="3"/>
        <v>50</v>
      </c>
      <c r="J6" s="25">
        <v>0</v>
      </c>
      <c r="K6" s="25">
        <f t="shared" si="4"/>
        <v>0</v>
      </c>
      <c r="L6" s="25">
        <v>0</v>
      </c>
      <c r="M6" s="25">
        <f t="shared" si="5"/>
        <v>0</v>
      </c>
      <c r="N6" s="2">
        <v>4</v>
      </c>
      <c r="O6" s="2">
        <f t="shared" si="6"/>
        <v>32</v>
      </c>
      <c r="P6" s="25">
        <v>0</v>
      </c>
      <c r="Q6" s="25">
        <f t="shared" si="7"/>
        <v>0</v>
      </c>
      <c r="R6" s="2">
        <v>4</v>
      </c>
      <c r="S6" s="2">
        <f t="shared" si="8"/>
        <v>32</v>
      </c>
      <c r="T6" s="2">
        <v>1</v>
      </c>
      <c r="U6" s="2">
        <f t="shared" si="9"/>
        <v>50</v>
      </c>
      <c r="V6" s="2">
        <v>8</v>
      </c>
      <c r="W6" s="2">
        <f t="shared" si="10"/>
        <v>24</v>
      </c>
      <c r="X6" s="2">
        <v>3</v>
      </c>
      <c r="Y6" s="2">
        <f t="shared" si="11"/>
        <v>35</v>
      </c>
      <c r="Z6" s="2">
        <v>3</v>
      </c>
      <c r="AA6" s="2">
        <f t="shared" si="12"/>
        <v>35</v>
      </c>
      <c r="AB6" s="2">
        <v>1</v>
      </c>
      <c r="AC6" s="2">
        <f t="shared" si="13"/>
        <v>50</v>
      </c>
      <c r="AD6" s="2">
        <f t="shared" si="14"/>
        <v>458</v>
      </c>
    </row>
    <row r="7" spans="1:30" ht="12.75">
      <c r="A7" s="9" t="s">
        <v>69</v>
      </c>
      <c r="B7" s="25">
        <v>0</v>
      </c>
      <c r="C7" s="25">
        <f t="shared" si="0"/>
        <v>0</v>
      </c>
      <c r="D7" s="2">
        <v>3</v>
      </c>
      <c r="E7" s="2">
        <f t="shared" si="1"/>
        <v>35</v>
      </c>
      <c r="F7" s="25">
        <v>0</v>
      </c>
      <c r="G7" s="25">
        <f t="shared" si="2"/>
        <v>0</v>
      </c>
      <c r="H7" s="2">
        <v>3</v>
      </c>
      <c r="I7" s="2">
        <f t="shared" si="3"/>
        <v>35</v>
      </c>
      <c r="J7" s="2">
        <v>2</v>
      </c>
      <c r="K7" s="2">
        <f t="shared" si="4"/>
        <v>42</v>
      </c>
      <c r="L7" s="2">
        <v>2</v>
      </c>
      <c r="M7" s="2">
        <f t="shared" si="5"/>
        <v>42</v>
      </c>
      <c r="N7" s="2">
        <v>2</v>
      </c>
      <c r="O7" s="2">
        <f t="shared" si="6"/>
        <v>42</v>
      </c>
      <c r="P7" s="2">
        <v>2</v>
      </c>
      <c r="Q7" s="2">
        <f t="shared" si="7"/>
        <v>42</v>
      </c>
      <c r="R7" s="2">
        <v>1</v>
      </c>
      <c r="S7" s="2">
        <f t="shared" si="8"/>
        <v>50</v>
      </c>
      <c r="T7" s="2">
        <v>3</v>
      </c>
      <c r="U7" s="2">
        <f t="shared" si="9"/>
        <v>35</v>
      </c>
      <c r="V7" s="2">
        <v>6</v>
      </c>
      <c r="W7" s="2">
        <f t="shared" si="10"/>
        <v>28</v>
      </c>
      <c r="X7" s="2">
        <v>2</v>
      </c>
      <c r="Y7" s="2">
        <f t="shared" si="11"/>
        <v>42</v>
      </c>
      <c r="Z7" s="2">
        <v>1</v>
      </c>
      <c r="AA7" s="2">
        <f t="shared" si="12"/>
        <v>50</v>
      </c>
      <c r="AB7" s="25">
        <v>0</v>
      </c>
      <c r="AC7" s="25">
        <f t="shared" si="13"/>
        <v>0</v>
      </c>
      <c r="AD7" s="2">
        <f t="shared" si="14"/>
        <v>443</v>
      </c>
    </row>
    <row r="8" spans="1:30" ht="12.75">
      <c r="A8" s="9" t="s">
        <v>162</v>
      </c>
      <c r="B8" s="25">
        <v>0</v>
      </c>
      <c r="C8" s="25">
        <f t="shared" si="0"/>
        <v>0</v>
      </c>
      <c r="D8" s="2">
        <v>7</v>
      </c>
      <c r="E8" s="2">
        <f t="shared" si="1"/>
        <v>26</v>
      </c>
      <c r="F8" s="2">
        <v>4</v>
      </c>
      <c r="G8" s="2">
        <f t="shared" si="2"/>
        <v>32</v>
      </c>
      <c r="H8" s="2">
        <v>5</v>
      </c>
      <c r="I8" s="2">
        <f t="shared" si="3"/>
        <v>30</v>
      </c>
      <c r="J8" s="2">
        <v>4</v>
      </c>
      <c r="K8" s="2">
        <f t="shared" si="4"/>
        <v>32</v>
      </c>
      <c r="L8" s="2">
        <v>3</v>
      </c>
      <c r="M8" s="2">
        <f t="shared" si="5"/>
        <v>35</v>
      </c>
      <c r="N8" s="25">
        <v>0</v>
      </c>
      <c r="O8" s="25">
        <f t="shared" si="6"/>
        <v>0</v>
      </c>
      <c r="P8" s="2">
        <v>3</v>
      </c>
      <c r="Q8" s="2">
        <f t="shared" si="7"/>
        <v>35</v>
      </c>
      <c r="R8" s="25">
        <v>0</v>
      </c>
      <c r="S8" s="25">
        <f t="shared" si="8"/>
        <v>0</v>
      </c>
      <c r="T8" s="2">
        <v>4</v>
      </c>
      <c r="U8" s="2">
        <f t="shared" si="9"/>
        <v>32</v>
      </c>
      <c r="V8" s="2">
        <v>4</v>
      </c>
      <c r="W8" s="2">
        <f t="shared" si="10"/>
        <v>32</v>
      </c>
      <c r="X8" s="2">
        <v>5</v>
      </c>
      <c r="Y8" s="2">
        <f t="shared" si="11"/>
        <v>30</v>
      </c>
      <c r="Z8" s="2">
        <v>5</v>
      </c>
      <c r="AA8" s="2">
        <f t="shared" si="12"/>
        <v>30</v>
      </c>
      <c r="AB8" s="2">
        <v>2</v>
      </c>
      <c r="AC8" s="2">
        <f t="shared" si="13"/>
        <v>42</v>
      </c>
      <c r="AD8" s="2">
        <f t="shared" si="14"/>
        <v>356</v>
      </c>
    </row>
    <row r="9" spans="1:30" ht="12.75">
      <c r="A9" s="9" t="s">
        <v>70</v>
      </c>
      <c r="B9" s="2">
        <v>4</v>
      </c>
      <c r="C9" s="2">
        <f t="shared" si="0"/>
        <v>32</v>
      </c>
      <c r="D9" s="2">
        <v>4</v>
      </c>
      <c r="E9" s="2">
        <f t="shared" si="1"/>
        <v>32</v>
      </c>
      <c r="F9" s="2">
        <v>3</v>
      </c>
      <c r="G9" s="2">
        <f t="shared" si="2"/>
        <v>35</v>
      </c>
      <c r="H9" s="2">
        <v>2</v>
      </c>
      <c r="I9" s="2">
        <f t="shared" si="3"/>
        <v>42</v>
      </c>
      <c r="J9" s="2">
        <v>3</v>
      </c>
      <c r="K9" s="2">
        <f t="shared" si="4"/>
        <v>35</v>
      </c>
      <c r="L9" s="25">
        <v>0</v>
      </c>
      <c r="M9" s="25">
        <f t="shared" si="5"/>
        <v>0</v>
      </c>
      <c r="N9" s="2">
        <v>3</v>
      </c>
      <c r="O9" s="2">
        <f t="shared" si="6"/>
        <v>35</v>
      </c>
      <c r="P9" s="2">
        <v>4</v>
      </c>
      <c r="Q9" s="2">
        <f t="shared" si="7"/>
        <v>32</v>
      </c>
      <c r="R9" s="2">
        <v>3</v>
      </c>
      <c r="S9" s="2">
        <f t="shared" si="8"/>
        <v>35</v>
      </c>
      <c r="T9" s="25">
        <v>0</v>
      </c>
      <c r="U9" s="25">
        <f t="shared" si="9"/>
        <v>0</v>
      </c>
      <c r="V9" s="2">
        <v>2</v>
      </c>
      <c r="W9" s="2">
        <f t="shared" si="10"/>
        <v>42</v>
      </c>
      <c r="X9" s="25">
        <v>0</v>
      </c>
      <c r="Y9" s="25">
        <f t="shared" si="11"/>
        <v>0</v>
      </c>
      <c r="Z9" s="2">
        <v>0</v>
      </c>
      <c r="AA9" s="2">
        <f t="shared" si="12"/>
        <v>0</v>
      </c>
      <c r="AB9" s="2">
        <v>6</v>
      </c>
      <c r="AC9" s="2">
        <f t="shared" si="13"/>
        <v>28</v>
      </c>
      <c r="AD9" s="2">
        <f t="shared" si="14"/>
        <v>348</v>
      </c>
    </row>
    <row r="10" spans="1:30" ht="12.75">
      <c r="A10" s="9" t="s">
        <v>72</v>
      </c>
      <c r="B10" s="25">
        <v>0</v>
      </c>
      <c r="C10" s="25">
        <f t="shared" si="0"/>
        <v>0</v>
      </c>
      <c r="D10" s="25">
        <v>0</v>
      </c>
      <c r="E10" s="25">
        <f t="shared" si="1"/>
        <v>0</v>
      </c>
      <c r="F10" s="2">
        <v>5</v>
      </c>
      <c r="G10" s="2">
        <f t="shared" si="2"/>
        <v>30</v>
      </c>
      <c r="H10" s="2">
        <v>6</v>
      </c>
      <c r="I10" s="2">
        <f t="shared" si="3"/>
        <v>28</v>
      </c>
      <c r="J10" s="2">
        <v>6</v>
      </c>
      <c r="K10" s="2">
        <f t="shared" si="4"/>
        <v>28</v>
      </c>
      <c r="L10" s="2">
        <v>4</v>
      </c>
      <c r="M10" s="2">
        <f t="shared" si="5"/>
        <v>32</v>
      </c>
      <c r="N10" s="2">
        <v>5</v>
      </c>
      <c r="O10" s="2">
        <f t="shared" si="6"/>
        <v>30</v>
      </c>
      <c r="P10" s="2">
        <v>5</v>
      </c>
      <c r="Q10" s="2">
        <f t="shared" si="7"/>
        <v>30</v>
      </c>
      <c r="R10" s="2">
        <v>6</v>
      </c>
      <c r="S10" s="2">
        <f t="shared" si="8"/>
        <v>28</v>
      </c>
      <c r="T10" s="25">
        <v>0</v>
      </c>
      <c r="U10" s="25">
        <f t="shared" si="9"/>
        <v>0</v>
      </c>
      <c r="V10" s="2">
        <v>10</v>
      </c>
      <c r="W10" s="2">
        <f t="shared" si="10"/>
        <v>20</v>
      </c>
      <c r="X10" s="2">
        <v>4</v>
      </c>
      <c r="Y10" s="2">
        <f t="shared" si="11"/>
        <v>32</v>
      </c>
      <c r="Z10" s="2">
        <v>8</v>
      </c>
      <c r="AA10" s="2">
        <f t="shared" si="12"/>
        <v>24</v>
      </c>
      <c r="AB10" s="2">
        <v>5</v>
      </c>
      <c r="AC10" s="2">
        <f t="shared" si="13"/>
        <v>30</v>
      </c>
      <c r="AD10" s="2">
        <f t="shared" si="14"/>
        <v>312</v>
      </c>
    </row>
    <row r="11" spans="1:30" ht="12.75">
      <c r="A11" s="9" t="s">
        <v>76</v>
      </c>
      <c r="B11" s="2">
        <v>3</v>
      </c>
      <c r="C11" s="2">
        <f t="shared" si="0"/>
        <v>35</v>
      </c>
      <c r="D11" s="2">
        <v>6</v>
      </c>
      <c r="E11" s="2">
        <f t="shared" si="1"/>
        <v>28</v>
      </c>
      <c r="F11" s="2">
        <v>6</v>
      </c>
      <c r="G11" s="2">
        <f t="shared" si="2"/>
        <v>28</v>
      </c>
      <c r="H11" s="26">
        <v>0</v>
      </c>
      <c r="I11" s="25">
        <f t="shared" si="3"/>
        <v>0</v>
      </c>
      <c r="J11" s="2">
        <v>8</v>
      </c>
      <c r="K11" s="2">
        <f t="shared" si="4"/>
        <v>24</v>
      </c>
      <c r="L11" s="2">
        <v>5</v>
      </c>
      <c r="M11" s="2">
        <f t="shared" si="5"/>
        <v>30</v>
      </c>
      <c r="N11" s="2">
        <v>6</v>
      </c>
      <c r="O11" s="2">
        <f t="shared" si="6"/>
        <v>28</v>
      </c>
      <c r="P11" s="25">
        <v>0</v>
      </c>
      <c r="Q11" s="25">
        <f t="shared" si="7"/>
        <v>0</v>
      </c>
      <c r="R11" s="25">
        <v>0</v>
      </c>
      <c r="S11" s="25">
        <f t="shared" si="8"/>
        <v>0</v>
      </c>
      <c r="T11" s="2">
        <v>6</v>
      </c>
      <c r="U11" s="2">
        <f t="shared" si="9"/>
        <v>28</v>
      </c>
      <c r="V11" s="2">
        <v>9</v>
      </c>
      <c r="W11" s="2">
        <f t="shared" si="10"/>
        <v>22</v>
      </c>
      <c r="X11" s="2">
        <v>0</v>
      </c>
      <c r="Y11" s="2">
        <f t="shared" si="11"/>
        <v>0</v>
      </c>
      <c r="Z11" s="2">
        <v>4</v>
      </c>
      <c r="AA11" s="2">
        <f t="shared" si="12"/>
        <v>32</v>
      </c>
      <c r="AB11" s="2">
        <v>7</v>
      </c>
      <c r="AC11" s="2">
        <f t="shared" si="13"/>
        <v>26</v>
      </c>
      <c r="AD11" s="2">
        <f t="shared" si="14"/>
        <v>281</v>
      </c>
    </row>
    <row r="12" spans="1:30" ht="12.75">
      <c r="A12" s="9" t="s">
        <v>78</v>
      </c>
      <c r="B12" s="2">
        <v>14</v>
      </c>
      <c r="C12" s="2">
        <f t="shared" si="0"/>
        <v>16</v>
      </c>
      <c r="D12" s="2">
        <v>10</v>
      </c>
      <c r="E12" s="2">
        <f t="shared" si="1"/>
        <v>20</v>
      </c>
      <c r="F12" s="2">
        <v>9</v>
      </c>
      <c r="G12" s="2">
        <f t="shared" si="2"/>
        <v>22</v>
      </c>
      <c r="H12" s="2">
        <v>7</v>
      </c>
      <c r="I12" s="2">
        <f t="shared" si="3"/>
        <v>26</v>
      </c>
      <c r="J12" s="2">
        <v>7</v>
      </c>
      <c r="K12" s="2">
        <f t="shared" si="4"/>
        <v>26</v>
      </c>
      <c r="L12" s="2">
        <v>8</v>
      </c>
      <c r="M12" s="2">
        <f t="shared" si="5"/>
        <v>24</v>
      </c>
      <c r="N12" s="2">
        <v>11</v>
      </c>
      <c r="O12" s="2">
        <f t="shared" si="6"/>
        <v>19</v>
      </c>
      <c r="P12" s="2">
        <v>10</v>
      </c>
      <c r="Q12" s="2">
        <f t="shared" si="7"/>
        <v>20</v>
      </c>
      <c r="R12" s="2">
        <v>9</v>
      </c>
      <c r="S12" s="2">
        <f t="shared" si="8"/>
        <v>22</v>
      </c>
      <c r="T12" s="2">
        <v>5</v>
      </c>
      <c r="U12" s="2">
        <f t="shared" si="9"/>
        <v>30</v>
      </c>
      <c r="V12" s="2">
        <v>11</v>
      </c>
      <c r="W12" s="2">
        <f t="shared" si="10"/>
        <v>19</v>
      </c>
      <c r="X12" s="25">
        <v>0</v>
      </c>
      <c r="Y12" s="25">
        <f t="shared" si="11"/>
        <v>0</v>
      </c>
      <c r="Z12" s="25">
        <v>0</v>
      </c>
      <c r="AA12" s="25">
        <f t="shared" si="12"/>
        <v>0</v>
      </c>
      <c r="AB12" s="25">
        <v>0</v>
      </c>
      <c r="AC12" s="25">
        <f t="shared" si="13"/>
        <v>0</v>
      </c>
      <c r="AD12" s="2">
        <f t="shared" si="14"/>
        <v>244</v>
      </c>
    </row>
    <row r="13" spans="1:30" ht="12.75">
      <c r="A13" s="9" t="s">
        <v>184</v>
      </c>
      <c r="B13" s="25">
        <v>0</v>
      </c>
      <c r="C13" s="25">
        <f t="shared" si="0"/>
        <v>0</v>
      </c>
      <c r="D13" s="2">
        <v>9</v>
      </c>
      <c r="E13" s="2">
        <f t="shared" si="1"/>
        <v>22</v>
      </c>
      <c r="F13" s="25">
        <v>0</v>
      </c>
      <c r="G13" s="25">
        <f t="shared" si="2"/>
        <v>0</v>
      </c>
      <c r="H13" s="2">
        <v>9</v>
      </c>
      <c r="I13" s="2">
        <f t="shared" si="3"/>
        <v>22</v>
      </c>
      <c r="J13" s="2">
        <v>10</v>
      </c>
      <c r="K13" s="2">
        <f t="shared" si="4"/>
        <v>20</v>
      </c>
      <c r="L13" s="25">
        <v>0</v>
      </c>
      <c r="M13" s="25">
        <f t="shared" si="5"/>
        <v>0</v>
      </c>
      <c r="N13" s="2">
        <v>7</v>
      </c>
      <c r="O13" s="2">
        <f t="shared" si="6"/>
        <v>26</v>
      </c>
      <c r="P13" s="2">
        <v>6</v>
      </c>
      <c r="Q13" s="2">
        <f t="shared" si="7"/>
        <v>28</v>
      </c>
      <c r="R13" s="2">
        <v>11</v>
      </c>
      <c r="S13" s="2">
        <f t="shared" si="8"/>
        <v>19</v>
      </c>
      <c r="T13" s="2">
        <v>0</v>
      </c>
      <c r="U13" s="2">
        <f t="shared" si="9"/>
        <v>0</v>
      </c>
      <c r="V13" s="2">
        <v>12</v>
      </c>
      <c r="W13" s="2">
        <f t="shared" si="10"/>
        <v>18</v>
      </c>
      <c r="X13" s="2">
        <v>6</v>
      </c>
      <c r="Y13" s="2">
        <f t="shared" si="11"/>
        <v>28</v>
      </c>
      <c r="Z13" s="2">
        <v>0</v>
      </c>
      <c r="AA13" s="2">
        <f t="shared" si="12"/>
        <v>0</v>
      </c>
      <c r="AB13" s="2">
        <v>8</v>
      </c>
      <c r="AC13" s="2">
        <f t="shared" si="13"/>
        <v>24</v>
      </c>
      <c r="AD13" s="2">
        <f t="shared" si="14"/>
        <v>207</v>
      </c>
    </row>
    <row r="14" spans="1:30" ht="12.75">
      <c r="A14" s="9" t="s">
        <v>84</v>
      </c>
      <c r="B14" s="2">
        <v>12</v>
      </c>
      <c r="C14" s="2">
        <f t="shared" si="0"/>
        <v>18</v>
      </c>
      <c r="D14" s="26">
        <v>0</v>
      </c>
      <c r="E14" s="25">
        <f t="shared" si="1"/>
        <v>0</v>
      </c>
      <c r="F14" s="10">
        <v>11</v>
      </c>
      <c r="G14" s="2">
        <f t="shared" si="2"/>
        <v>19</v>
      </c>
      <c r="H14" s="25">
        <v>0</v>
      </c>
      <c r="I14" s="25">
        <f t="shared" si="3"/>
        <v>0</v>
      </c>
      <c r="J14" s="25">
        <v>0</v>
      </c>
      <c r="K14" s="25">
        <f t="shared" si="4"/>
        <v>0</v>
      </c>
      <c r="L14" s="2">
        <v>9</v>
      </c>
      <c r="M14" s="2">
        <f t="shared" si="5"/>
        <v>22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10</v>
      </c>
      <c r="S14" s="2">
        <f t="shared" si="8"/>
        <v>20</v>
      </c>
      <c r="T14" s="2">
        <v>7</v>
      </c>
      <c r="U14" s="2">
        <f t="shared" si="9"/>
        <v>26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10</v>
      </c>
      <c r="AC14" s="2">
        <f t="shared" si="13"/>
        <v>20</v>
      </c>
      <c r="AD14" s="2">
        <f t="shared" si="14"/>
        <v>125</v>
      </c>
    </row>
    <row r="15" spans="1:30" ht="12.75">
      <c r="A15" s="9" t="s">
        <v>77</v>
      </c>
      <c r="B15" s="2">
        <v>11</v>
      </c>
      <c r="C15" s="2">
        <f t="shared" si="0"/>
        <v>19</v>
      </c>
      <c r="D15" s="2">
        <v>5</v>
      </c>
      <c r="E15" s="2">
        <f t="shared" si="1"/>
        <v>30</v>
      </c>
      <c r="F15" s="2">
        <v>8</v>
      </c>
      <c r="G15" s="2">
        <f t="shared" si="2"/>
        <v>24</v>
      </c>
      <c r="H15" s="2">
        <v>8</v>
      </c>
      <c r="I15" s="2">
        <f t="shared" si="3"/>
        <v>24</v>
      </c>
      <c r="J15" s="25">
        <v>0</v>
      </c>
      <c r="K15" s="25">
        <f t="shared" si="4"/>
        <v>0</v>
      </c>
      <c r="L15" s="25">
        <v>0</v>
      </c>
      <c r="M15" s="25">
        <f t="shared" si="5"/>
        <v>0</v>
      </c>
      <c r="N15" s="2">
        <v>10</v>
      </c>
      <c r="O15" s="2">
        <f t="shared" si="6"/>
        <v>20</v>
      </c>
      <c r="P15" s="25">
        <v>0</v>
      </c>
      <c r="Q15" s="25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117</v>
      </c>
    </row>
    <row r="16" spans="1:30" ht="12.75">
      <c r="A16" s="9" t="s">
        <v>71</v>
      </c>
      <c r="B16" s="2">
        <v>9</v>
      </c>
      <c r="C16" s="2">
        <f t="shared" si="0"/>
        <v>22</v>
      </c>
      <c r="D16" s="2">
        <v>8</v>
      </c>
      <c r="E16" s="2">
        <f t="shared" si="1"/>
        <v>24</v>
      </c>
      <c r="F16" s="25">
        <v>0</v>
      </c>
      <c r="G16" s="25">
        <f t="shared" si="2"/>
        <v>0</v>
      </c>
      <c r="H16" s="25">
        <v>0</v>
      </c>
      <c r="I16" s="25">
        <f t="shared" si="3"/>
        <v>0</v>
      </c>
      <c r="J16" s="25">
        <v>0</v>
      </c>
      <c r="K16" s="25">
        <f t="shared" si="4"/>
        <v>0</v>
      </c>
      <c r="L16" s="2">
        <v>0</v>
      </c>
      <c r="M16" s="2">
        <f t="shared" si="5"/>
        <v>0</v>
      </c>
      <c r="N16" s="2">
        <v>8</v>
      </c>
      <c r="O16" s="2">
        <f t="shared" si="6"/>
        <v>24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5</v>
      </c>
      <c r="W16" s="2">
        <f t="shared" si="10"/>
        <v>30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100</v>
      </c>
    </row>
    <row r="17" spans="1:30" ht="12.75">
      <c r="A17" s="9" t="s">
        <v>74</v>
      </c>
      <c r="B17" s="2">
        <v>15</v>
      </c>
      <c r="C17" s="2">
        <f t="shared" si="0"/>
        <v>15</v>
      </c>
      <c r="D17" s="25">
        <v>0</v>
      </c>
      <c r="E17" s="25">
        <f t="shared" si="1"/>
        <v>0</v>
      </c>
      <c r="F17" s="25">
        <v>0</v>
      </c>
      <c r="G17" s="25">
        <f t="shared" si="2"/>
        <v>0</v>
      </c>
      <c r="H17" s="25">
        <v>0</v>
      </c>
      <c r="I17" s="25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7</v>
      </c>
      <c r="Y17" s="2">
        <f t="shared" si="11"/>
        <v>26</v>
      </c>
      <c r="Z17" s="2">
        <v>6</v>
      </c>
      <c r="AA17" s="2">
        <f t="shared" si="12"/>
        <v>28</v>
      </c>
      <c r="AB17" s="2">
        <v>0</v>
      </c>
      <c r="AC17" s="2">
        <f t="shared" si="13"/>
        <v>0</v>
      </c>
      <c r="AD17" s="2">
        <f t="shared" si="14"/>
        <v>69</v>
      </c>
    </row>
    <row r="18" spans="1:30" ht="12.75">
      <c r="A18" s="9" t="s">
        <v>79</v>
      </c>
      <c r="B18" s="2">
        <v>13</v>
      </c>
      <c r="C18" s="2">
        <f t="shared" si="0"/>
        <v>17</v>
      </c>
      <c r="D18" s="25">
        <v>0</v>
      </c>
      <c r="E18" s="25">
        <f t="shared" si="1"/>
        <v>0</v>
      </c>
      <c r="F18" s="25">
        <v>0</v>
      </c>
      <c r="G18" s="25">
        <f t="shared" si="2"/>
        <v>0</v>
      </c>
      <c r="H18" s="2">
        <v>10</v>
      </c>
      <c r="I18" s="2">
        <f t="shared" si="3"/>
        <v>20</v>
      </c>
      <c r="J18" s="25">
        <v>0</v>
      </c>
      <c r="K18" s="25">
        <f t="shared" si="4"/>
        <v>0</v>
      </c>
      <c r="L18" s="2">
        <v>0</v>
      </c>
      <c r="M18" s="2">
        <f t="shared" si="5"/>
        <v>0</v>
      </c>
      <c r="N18" s="2">
        <v>12</v>
      </c>
      <c r="O18" s="2">
        <f t="shared" si="6"/>
        <v>18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55</v>
      </c>
    </row>
    <row r="19" spans="1:30" ht="12.75">
      <c r="A19" s="9" t="s">
        <v>75</v>
      </c>
      <c r="B19" s="2">
        <v>5</v>
      </c>
      <c r="C19" s="2">
        <f t="shared" si="0"/>
        <v>30</v>
      </c>
      <c r="D19" s="2">
        <v>11</v>
      </c>
      <c r="E19" s="2">
        <f t="shared" si="1"/>
        <v>19</v>
      </c>
      <c r="F19" s="25">
        <v>0</v>
      </c>
      <c r="G19" s="25">
        <f t="shared" si="2"/>
        <v>0</v>
      </c>
      <c r="H19" s="25">
        <v>0</v>
      </c>
      <c r="I19" s="25">
        <f t="shared" si="3"/>
        <v>0</v>
      </c>
      <c r="J19" s="25">
        <v>0</v>
      </c>
      <c r="K19" s="25">
        <f t="shared" si="4"/>
        <v>0</v>
      </c>
      <c r="L19" s="10">
        <v>0</v>
      </c>
      <c r="M19" s="2">
        <f t="shared" si="5"/>
        <v>0</v>
      </c>
      <c r="N19" s="10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49</v>
      </c>
    </row>
    <row r="20" spans="1:30" ht="12.75">
      <c r="A20" s="9" t="s">
        <v>68</v>
      </c>
      <c r="B20" s="2">
        <v>2</v>
      </c>
      <c r="C20" s="2">
        <f t="shared" si="0"/>
        <v>42</v>
      </c>
      <c r="D20" s="25">
        <v>0</v>
      </c>
      <c r="E20" s="25">
        <f t="shared" si="1"/>
        <v>0</v>
      </c>
      <c r="F20" s="25">
        <v>0</v>
      </c>
      <c r="G20" s="25">
        <f t="shared" si="2"/>
        <v>0</v>
      </c>
      <c r="H20" s="26">
        <v>0</v>
      </c>
      <c r="I20" s="25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10">
        <v>0</v>
      </c>
      <c r="W20" s="2">
        <f t="shared" si="10"/>
        <v>0</v>
      </c>
      <c r="X20" s="10">
        <v>0</v>
      </c>
      <c r="Y20" s="2">
        <f t="shared" si="11"/>
        <v>0</v>
      </c>
      <c r="Z20" s="10">
        <v>0</v>
      </c>
      <c r="AA20" s="2">
        <f t="shared" si="12"/>
        <v>0</v>
      </c>
      <c r="AB20" s="10">
        <v>0</v>
      </c>
      <c r="AC20" s="2">
        <f t="shared" si="13"/>
        <v>0</v>
      </c>
      <c r="AD20" s="2">
        <f t="shared" si="14"/>
        <v>42</v>
      </c>
    </row>
    <row r="21" spans="1:30" ht="12.75">
      <c r="A21" s="9" t="s">
        <v>219</v>
      </c>
      <c r="B21" s="25">
        <v>0</v>
      </c>
      <c r="C21" s="25">
        <f t="shared" si="0"/>
        <v>0</v>
      </c>
      <c r="D21" s="25">
        <v>0</v>
      </c>
      <c r="E21" s="25">
        <f t="shared" si="1"/>
        <v>0</v>
      </c>
      <c r="F21" s="25">
        <v>0</v>
      </c>
      <c r="G21" s="25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9</v>
      </c>
      <c r="AC21" s="2">
        <f t="shared" si="13"/>
        <v>22</v>
      </c>
      <c r="AD21" s="2">
        <f t="shared" si="14"/>
        <v>22</v>
      </c>
    </row>
    <row r="22" spans="1:30" ht="12.75">
      <c r="A22" s="9" t="s">
        <v>165</v>
      </c>
      <c r="B22" s="25">
        <v>0</v>
      </c>
      <c r="C22" s="25">
        <f t="shared" si="0"/>
        <v>0</v>
      </c>
      <c r="D22" s="2">
        <v>13</v>
      </c>
      <c r="E22" s="2">
        <f t="shared" si="1"/>
        <v>17</v>
      </c>
      <c r="F22" s="25">
        <v>0</v>
      </c>
      <c r="G22" s="25">
        <f t="shared" si="2"/>
        <v>0</v>
      </c>
      <c r="H22" s="25">
        <v>0</v>
      </c>
      <c r="I22" s="25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10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17</v>
      </c>
    </row>
    <row r="23" spans="1:30" ht="12.75">
      <c r="A23" s="9"/>
      <c r="B23" s="2">
        <v>0</v>
      </c>
      <c r="C23" s="2">
        <f aca="true" t="shared" si="15" ref="C23:C31">VLOOKUP(B23,$A$43:$B$72,2)</f>
        <v>0</v>
      </c>
      <c r="D23" s="2">
        <v>0</v>
      </c>
      <c r="E23" s="2">
        <f aca="true" t="shared" si="16" ref="E23:G36">VLOOKUP(D23,$A$43:$B$72,2)</f>
        <v>0</v>
      </c>
      <c r="F23" s="2">
        <v>0</v>
      </c>
      <c r="G23" s="2">
        <f t="shared" si="16"/>
        <v>0</v>
      </c>
      <c r="H23" s="2">
        <v>0</v>
      </c>
      <c r="I23" s="2">
        <f aca="true" t="shared" si="17" ref="I23:I41">VLOOKUP(H23,$A$43:$B$72,2)</f>
        <v>0</v>
      </c>
      <c r="J23" s="2">
        <v>0</v>
      </c>
      <c r="K23" s="2">
        <f aca="true" t="shared" si="18" ref="K23:K41">VLOOKUP(J23,$A$43:$B$72,2)</f>
        <v>0</v>
      </c>
      <c r="L23" s="2">
        <v>0</v>
      </c>
      <c r="M23" s="2">
        <f aca="true" t="shared" si="19" ref="M23:M41">VLOOKUP(L23,$A$43:$B$72,2)</f>
        <v>0</v>
      </c>
      <c r="N23" s="2">
        <v>0</v>
      </c>
      <c r="O23" s="2">
        <f aca="true" t="shared" si="20" ref="O23:O41">VLOOKUP(N23,$A$43:$B$72,2)</f>
        <v>0</v>
      </c>
      <c r="P23" s="2">
        <v>0</v>
      </c>
      <c r="Q23" s="2">
        <f aca="true" t="shared" si="21" ref="Q23:Q41">VLOOKUP(P23,$A$43:$B$72,2)</f>
        <v>0</v>
      </c>
      <c r="R23" s="2">
        <v>0</v>
      </c>
      <c r="S23" s="2">
        <f aca="true" t="shared" si="22" ref="S23:S41">VLOOKUP(R23,$A$43:$B$72,2)</f>
        <v>0</v>
      </c>
      <c r="T23" s="2">
        <v>0</v>
      </c>
      <c r="U23" s="2">
        <f aca="true" t="shared" si="23" ref="U23:U41">VLOOKUP(T23,$A$43:$B$72,2)</f>
        <v>0</v>
      </c>
      <c r="V23" s="2">
        <v>0</v>
      </c>
      <c r="W23" s="2">
        <f aca="true" t="shared" si="24" ref="W23:W41">VLOOKUP(V23,$A$43:$B$72,2)</f>
        <v>0</v>
      </c>
      <c r="X23" s="2">
        <v>0</v>
      </c>
      <c r="Y23" s="2">
        <f aca="true" t="shared" si="25" ref="Y23:Y41">VLOOKUP(X23,$A$43:$B$72,2)</f>
        <v>0</v>
      </c>
      <c r="Z23" s="2">
        <v>0</v>
      </c>
      <c r="AA23" s="2">
        <f aca="true" t="shared" si="26" ref="AA23:AA41">VLOOKUP(Z23,$A$43:$B$72,2)</f>
        <v>0</v>
      </c>
      <c r="AB23" s="2">
        <v>0</v>
      </c>
      <c r="AC23" s="2">
        <f aca="true" t="shared" si="27" ref="AC23:AC41">VLOOKUP(AB23,$A$43:$B$72,2)</f>
        <v>0</v>
      </c>
      <c r="AD23" s="2">
        <f>SUM(C23,E23,G23,I23,K23,M23,O23,Q23,S23,U23,W23,Y23,AA23,AC23)</f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9"/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/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/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/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/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/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/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/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/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46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21</v>
      </c>
      <c r="C3" s="14"/>
      <c r="D3" s="17" t="s">
        <v>47</v>
      </c>
      <c r="E3" s="14"/>
      <c r="F3" s="16" t="s">
        <v>37</v>
      </c>
      <c r="G3" s="14"/>
      <c r="H3" s="17" t="s">
        <v>193</v>
      </c>
      <c r="I3" s="14"/>
      <c r="J3" s="17" t="s">
        <v>39</v>
      </c>
      <c r="K3" s="14"/>
      <c r="L3" s="17" t="s">
        <v>40</v>
      </c>
      <c r="M3" s="14"/>
      <c r="N3" s="17" t="s">
        <v>41</v>
      </c>
      <c r="O3" s="14"/>
      <c r="P3" s="17" t="s">
        <v>20</v>
      </c>
      <c r="Q3" s="14"/>
      <c r="R3" s="17" t="s">
        <v>43</v>
      </c>
      <c r="S3" s="14"/>
      <c r="T3" s="17" t="s">
        <v>44</v>
      </c>
      <c r="U3" s="14"/>
      <c r="V3" s="17" t="s">
        <v>45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85</v>
      </c>
      <c r="B5" s="2">
        <v>1</v>
      </c>
      <c r="C5" s="2">
        <f aca="true" t="shared" si="0" ref="C5:C13">VLOOKUP(B5,$A$43:$B$72,2)</f>
        <v>50</v>
      </c>
      <c r="D5" s="2">
        <v>1</v>
      </c>
      <c r="E5" s="2">
        <f aca="true" t="shared" si="1" ref="E5:E13">VLOOKUP(D5,$A$43:$B$72,2)</f>
        <v>50</v>
      </c>
      <c r="F5" s="2">
        <v>1</v>
      </c>
      <c r="G5" s="2">
        <f aca="true" t="shared" si="2" ref="G5:G13">VLOOKUP(F5,$A$43:$B$72,2)</f>
        <v>50</v>
      </c>
      <c r="H5" s="2">
        <v>1</v>
      </c>
      <c r="I5" s="2">
        <f aca="true" t="shared" si="3" ref="I5:I13">VLOOKUP(H5,$A$43:$B$72,2)</f>
        <v>50</v>
      </c>
      <c r="J5" s="2">
        <v>1</v>
      </c>
      <c r="K5" s="2">
        <f aca="true" t="shared" si="4" ref="K5:K13">VLOOKUP(J5,$A$43:$B$72,2)</f>
        <v>50</v>
      </c>
      <c r="L5" s="2">
        <v>1</v>
      </c>
      <c r="M5" s="2">
        <f aca="true" t="shared" si="5" ref="M5:M13">VLOOKUP(L5,$A$43:$B$72,2)</f>
        <v>50</v>
      </c>
      <c r="N5" s="25">
        <v>0</v>
      </c>
      <c r="O5" s="25">
        <f aca="true" t="shared" si="6" ref="O5:O13">VLOOKUP(N5,$A$43:$B$72,2)</f>
        <v>0</v>
      </c>
      <c r="P5" s="2">
        <v>1</v>
      </c>
      <c r="Q5" s="2">
        <f aca="true" t="shared" si="7" ref="Q5:Q13">VLOOKUP(P5,$A$43:$B$72,2)</f>
        <v>50</v>
      </c>
      <c r="R5" s="2">
        <v>1</v>
      </c>
      <c r="S5" s="2">
        <f aca="true" t="shared" si="8" ref="S5:S13">VLOOKUP(R5,$A$43:$B$72,2)</f>
        <v>50</v>
      </c>
      <c r="T5" s="2">
        <v>1</v>
      </c>
      <c r="U5" s="2">
        <f aca="true" t="shared" si="9" ref="U5:U13">VLOOKUP(T5,$A$43:$B$72,2)</f>
        <v>50</v>
      </c>
      <c r="V5" s="2">
        <v>1</v>
      </c>
      <c r="W5" s="2">
        <f aca="true" t="shared" si="10" ref="W5:W13">VLOOKUP(V5,$A$43:$B$72,2)</f>
        <v>50</v>
      </c>
      <c r="X5" s="25">
        <v>0</v>
      </c>
      <c r="Y5" s="25">
        <f aca="true" t="shared" si="11" ref="Y5:Y13">VLOOKUP(X5,$A$43:$B$72,2)</f>
        <v>0</v>
      </c>
      <c r="Z5" s="25">
        <v>0</v>
      </c>
      <c r="AA5" s="25">
        <f aca="true" t="shared" si="12" ref="AA5:AA13">VLOOKUP(Z5,$A$43:$B$72,2)</f>
        <v>0</v>
      </c>
      <c r="AB5" s="2">
        <v>0</v>
      </c>
      <c r="AC5" s="2">
        <f aca="true" t="shared" si="13" ref="AC5:AC13">VLOOKUP(AB5,$A$43:$B$72,2)</f>
        <v>0</v>
      </c>
      <c r="AD5" s="2">
        <f aca="true" t="shared" si="14" ref="AD5:AD13">SUM(C5,E5,G5,I5,K5,M5,O5,Q5,S5,U5,W5,Y5,AA5,AC5)</f>
        <v>500</v>
      </c>
    </row>
    <row r="6" spans="1:30" ht="12.75">
      <c r="A6" s="9" t="s">
        <v>86</v>
      </c>
      <c r="B6" s="2">
        <v>2</v>
      </c>
      <c r="C6" s="2">
        <f t="shared" si="0"/>
        <v>42</v>
      </c>
      <c r="D6" s="2">
        <v>2</v>
      </c>
      <c r="E6" s="2">
        <f t="shared" si="1"/>
        <v>42</v>
      </c>
      <c r="F6" s="2">
        <v>2</v>
      </c>
      <c r="G6" s="2">
        <f t="shared" si="2"/>
        <v>42</v>
      </c>
      <c r="H6" s="10">
        <v>2</v>
      </c>
      <c r="I6" s="2">
        <f t="shared" si="3"/>
        <v>42</v>
      </c>
      <c r="J6" s="2">
        <v>3</v>
      </c>
      <c r="K6" s="2">
        <f t="shared" si="4"/>
        <v>35</v>
      </c>
      <c r="L6" s="2">
        <v>3</v>
      </c>
      <c r="M6" s="2">
        <f t="shared" si="5"/>
        <v>35</v>
      </c>
      <c r="N6" s="2">
        <v>4</v>
      </c>
      <c r="O6" s="2">
        <f t="shared" si="6"/>
        <v>32</v>
      </c>
      <c r="P6" s="2">
        <v>3</v>
      </c>
      <c r="Q6" s="2">
        <f t="shared" si="7"/>
        <v>35</v>
      </c>
      <c r="R6" s="25">
        <v>0</v>
      </c>
      <c r="S6" s="25">
        <f t="shared" si="8"/>
        <v>0</v>
      </c>
      <c r="T6" s="2">
        <v>2</v>
      </c>
      <c r="U6" s="2">
        <f t="shared" si="9"/>
        <v>42</v>
      </c>
      <c r="V6" s="26">
        <v>0</v>
      </c>
      <c r="W6" s="25">
        <f t="shared" si="10"/>
        <v>0</v>
      </c>
      <c r="X6" s="10">
        <v>1</v>
      </c>
      <c r="Y6" s="2">
        <f t="shared" si="11"/>
        <v>50</v>
      </c>
      <c r="Z6" s="10">
        <v>1</v>
      </c>
      <c r="AA6" s="2">
        <f t="shared" si="12"/>
        <v>50</v>
      </c>
      <c r="AB6" s="26">
        <v>0</v>
      </c>
      <c r="AC6" s="25">
        <f t="shared" si="13"/>
        <v>0</v>
      </c>
      <c r="AD6" s="2">
        <f t="shared" si="14"/>
        <v>447</v>
      </c>
    </row>
    <row r="7" spans="1:30" ht="12.75">
      <c r="A7" s="9" t="s">
        <v>87</v>
      </c>
      <c r="B7" s="2">
        <v>3</v>
      </c>
      <c r="C7" s="2">
        <f t="shared" si="0"/>
        <v>35</v>
      </c>
      <c r="D7" s="2">
        <v>3</v>
      </c>
      <c r="E7" s="2">
        <f t="shared" si="1"/>
        <v>35</v>
      </c>
      <c r="F7" s="2">
        <v>3</v>
      </c>
      <c r="G7" s="2">
        <f t="shared" si="2"/>
        <v>35</v>
      </c>
      <c r="H7" s="10">
        <v>3</v>
      </c>
      <c r="I7" s="2">
        <f t="shared" si="3"/>
        <v>35</v>
      </c>
      <c r="J7" s="2">
        <v>2</v>
      </c>
      <c r="K7" s="2">
        <f t="shared" si="4"/>
        <v>42</v>
      </c>
      <c r="L7" s="2">
        <v>4</v>
      </c>
      <c r="M7" s="2">
        <f t="shared" si="5"/>
        <v>32</v>
      </c>
      <c r="N7" s="25">
        <v>0</v>
      </c>
      <c r="O7" s="25">
        <f t="shared" si="6"/>
        <v>0</v>
      </c>
      <c r="P7" s="2">
        <v>2</v>
      </c>
      <c r="Q7" s="2">
        <f t="shared" si="7"/>
        <v>42</v>
      </c>
      <c r="R7" s="2">
        <v>3</v>
      </c>
      <c r="S7" s="2">
        <f t="shared" si="8"/>
        <v>35</v>
      </c>
      <c r="T7" s="25">
        <v>0</v>
      </c>
      <c r="U7" s="25">
        <f t="shared" si="9"/>
        <v>0</v>
      </c>
      <c r="V7" s="2">
        <v>4</v>
      </c>
      <c r="W7" s="2">
        <f t="shared" si="10"/>
        <v>32</v>
      </c>
      <c r="X7" s="2">
        <v>2</v>
      </c>
      <c r="Y7" s="2">
        <f t="shared" si="11"/>
        <v>42</v>
      </c>
      <c r="Z7" s="25">
        <v>0</v>
      </c>
      <c r="AA7" s="25">
        <f t="shared" si="12"/>
        <v>0</v>
      </c>
      <c r="AB7" s="2">
        <v>1</v>
      </c>
      <c r="AC7" s="2">
        <f t="shared" si="13"/>
        <v>50</v>
      </c>
      <c r="AD7" s="2">
        <f t="shared" si="14"/>
        <v>415</v>
      </c>
    </row>
    <row r="8" spans="1:30" ht="12.75">
      <c r="A8" s="9" t="s">
        <v>89</v>
      </c>
      <c r="B8" s="25">
        <v>0</v>
      </c>
      <c r="C8" s="25">
        <f t="shared" si="0"/>
        <v>0</v>
      </c>
      <c r="D8" s="25">
        <v>0</v>
      </c>
      <c r="E8" s="25">
        <f t="shared" si="1"/>
        <v>0</v>
      </c>
      <c r="F8" s="2">
        <v>4</v>
      </c>
      <c r="G8" s="2">
        <f t="shared" si="2"/>
        <v>32</v>
      </c>
      <c r="H8" s="2">
        <v>4</v>
      </c>
      <c r="I8" s="2">
        <f t="shared" si="3"/>
        <v>32</v>
      </c>
      <c r="J8" s="2">
        <v>5</v>
      </c>
      <c r="K8" s="2">
        <f t="shared" si="4"/>
        <v>30</v>
      </c>
      <c r="L8" s="10">
        <v>2</v>
      </c>
      <c r="M8" s="2">
        <f t="shared" si="5"/>
        <v>42</v>
      </c>
      <c r="N8" s="10">
        <v>2</v>
      </c>
      <c r="O8" s="2">
        <f t="shared" si="6"/>
        <v>42</v>
      </c>
      <c r="P8" s="2">
        <v>4</v>
      </c>
      <c r="Q8" s="2">
        <f t="shared" si="7"/>
        <v>32</v>
      </c>
      <c r="R8" s="2">
        <v>2</v>
      </c>
      <c r="S8" s="2">
        <f t="shared" si="8"/>
        <v>42</v>
      </c>
      <c r="T8" s="2">
        <v>3</v>
      </c>
      <c r="U8" s="2">
        <f t="shared" si="9"/>
        <v>35</v>
      </c>
      <c r="V8" s="25">
        <v>0</v>
      </c>
      <c r="W8" s="25">
        <f t="shared" si="10"/>
        <v>0</v>
      </c>
      <c r="X8" s="2">
        <v>4</v>
      </c>
      <c r="Y8" s="2">
        <f t="shared" si="11"/>
        <v>32</v>
      </c>
      <c r="Z8" s="2">
        <v>2</v>
      </c>
      <c r="AA8" s="2">
        <f t="shared" si="12"/>
        <v>42</v>
      </c>
      <c r="AB8" s="2">
        <v>3</v>
      </c>
      <c r="AC8" s="2">
        <f t="shared" si="13"/>
        <v>35</v>
      </c>
      <c r="AD8" s="2">
        <f t="shared" si="14"/>
        <v>396</v>
      </c>
    </row>
    <row r="9" spans="1:30" ht="12.75">
      <c r="A9" s="9" t="s">
        <v>91</v>
      </c>
      <c r="B9" s="2">
        <v>8</v>
      </c>
      <c r="C9" s="2">
        <f t="shared" si="0"/>
        <v>24</v>
      </c>
      <c r="D9" s="2">
        <v>8</v>
      </c>
      <c r="E9" s="2">
        <f t="shared" si="1"/>
        <v>24</v>
      </c>
      <c r="F9" s="25">
        <v>0</v>
      </c>
      <c r="G9" s="25">
        <f t="shared" si="2"/>
        <v>0</v>
      </c>
      <c r="H9" s="2">
        <v>6</v>
      </c>
      <c r="I9" s="2">
        <f t="shared" si="3"/>
        <v>28</v>
      </c>
      <c r="J9" s="2">
        <v>6</v>
      </c>
      <c r="K9" s="2">
        <f t="shared" si="4"/>
        <v>28</v>
      </c>
      <c r="L9" s="2">
        <v>6</v>
      </c>
      <c r="M9" s="2">
        <f t="shared" si="5"/>
        <v>28</v>
      </c>
      <c r="N9" s="2">
        <v>6</v>
      </c>
      <c r="O9" s="2">
        <f t="shared" si="6"/>
        <v>28</v>
      </c>
      <c r="P9" s="2">
        <v>6</v>
      </c>
      <c r="Q9" s="2">
        <f t="shared" si="7"/>
        <v>28</v>
      </c>
      <c r="R9" s="2">
        <v>5</v>
      </c>
      <c r="S9" s="2">
        <f t="shared" si="8"/>
        <v>30</v>
      </c>
      <c r="T9" s="25">
        <v>0</v>
      </c>
      <c r="U9" s="25">
        <f t="shared" si="9"/>
        <v>0</v>
      </c>
      <c r="V9" s="25">
        <v>0</v>
      </c>
      <c r="W9" s="25">
        <f t="shared" si="10"/>
        <v>0</v>
      </c>
      <c r="X9" s="2">
        <v>5</v>
      </c>
      <c r="Y9" s="2">
        <f t="shared" si="11"/>
        <v>30</v>
      </c>
      <c r="Z9" s="2">
        <v>4</v>
      </c>
      <c r="AA9" s="2">
        <f t="shared" si="12"/>
        <v>32</v>
      </c>
      <c r="AB9" s="2">
        <v>0</v>
      </c>
      <c r="AC9" s="2">
        <f t="shared" si="13"/>
        <v>0</v>
      </c>
      <c r="AD9" s="2">
        <f t="shared" si="14"/>
        <v>280</v>
      </c>
    </row>
    <row r="10" spans="1:30" ht="12.75">
      <c r="A10" s="9" t="s">
        <v>166</v>
      </c>
      <c r="B10" s="25">
        <v>0</v>
      </c>
      <c r="C10" s="25">
        <f t="shared" si="0"/>
        <v>0</v>
      </c>
      <c r="D10" s="2">
        <v>6</v>
      </c>
      <c r="E10" s="2">
        <f t="shared" si="1"/>
        <v>28</v>
      </c>
      <c r="F10" s="25">
        <v>0</v>
      </c>
      <c r="G10" s="25">
        <f t="shared" si="2"/>
        <v>0</v>
      </c>
      <c r="H10" s="25">
        <v>0</v>
      </c>
      <c r="I10" s="25">
        <f t="shared" si="3"/>
        <v>0</v>
      </c>
      <c r="J10" s="2">
        <v>0</v>
      </c>
      <c r="K10" s="2">
        <f t="shared" si="4"/>
        <v>0</v>
      </c>
      <c r="L10" s="2">
        <v>5</v>
      </c>
      <c r="M10" s="2">
        <f t="shared" si="5"/>
        <v>30</v>
      </c>
      <c r="N10" s="2">
        <v>3</v>
      </c>
      <c r="O10" s="2">
        <f t="shared" si="6"/>
        <v>35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5</v>
      </c>
      <c r="U10" s="2">
        <f t="shared" si="9"/>
        <v>30</v>
      </c>
      <c r="V10" s="2">
        <v>6</v>
      </c>
      <c r="W10" s="2">
        <f t="shared" si="10"/>
        <v>28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151</v>
      </c>
    </row>
    <row r="11" spans="1:30" ht="12.75">
      <c r="A11" s="9" t="s">
        <v>90</v>
      </c>
      <c r="B11" s="2">
        <v>7</v>
      </c>
      <c r="C11" s="2">
        <f t="shared" si="0"/>
        <v>26</v>
      </c>
      <c r="D11" s="2">
        <v>7</v>
      </c>
      <c r="E11" s="2">
        <f t="shared" si="1"/>
        <v>26</v>
      </c>
      <c r="F11" s="2">
        <v>5</v>
      </c>
      <c r="G11" s="2">
        <f t="shared" si="2"/>
        <v>30</v>
      </c>
      <c r="H11" s="25">
        <v>0</v>
      </c>
      <c r="I11" s="25">
        <f t="shared" si="3"/>
        <v>0</v>
      </c>
      <c r="J11" s="25">
        <v>0</v>
      </c>
      <c r="K11" s="25">
        <f t="shared" si="4"/>
        <v>0</v>
      </c>
      <c r="L11" s="25">
        <v>0</v>
      </c>
      <c r="M11" s="25">
        <f t="shared" si="5"/>
        <v>0</v>
      </c>
      <c r="N11" s="2">
        <v>5</v>
      </c>
      <c r="O11" s="2">
        <f t="shared" si="6"/>
        <v>30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112</v>
      </c>
    </row>
    <row r="12" spans="1:30" ht="12.75">
      <c r="A12" s="9" t="s">
        <v>128</v>
      </c>
      <c r="B12" s="25">
        <v>0</v>
      </c>
      <c r="C12" s="25">
        <f t="shared" si="0"/>
        <v>0</v>
      </c>
      <c r="D12" s="25">
        <v>0</v>
      </c>
      <c r="E12" s="25">
        <f t="shared" si="1"/>
        <v>0</v>
      </c>
      <c r="F12" s="25">
        <v>0</v>
      </c>
      <c r="G12" s="25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3</v>
      </c>
      <c r="Y12" s="2">
        <f t="shared" si="11"/>
        <v>35</v>
      </c>
      <c r="Z12" s="2">
        <v>5</v>
      </c>
      <c r="AA12" s="2">
        <f t="shared" si="12"/>
        <v>30</v>
      </c>
      <c r="AB12" s="2">
        <v>5</v>
      </c>
      <c r="AC12" s="2">
        <f t="shared" si="13"/>
        <v>30</v>
      </c>
      <c r="AD12" s="2">
        <f t="shared" si="14"/>
        <v>95</v>
      </c>
    </row>
    <row r="13" spans="1:30" ht="12.75">
      <c r="A13" s="9" t="s">
        <v>88</v>
      </c>
      <c r="B13" s="2">
        <v>4</v>
      </c>
      <c r="C13" s="2">
        <f t="shared" si="0"/>
        <v>32</v>
      </c>
      <c r="D13" s="2">
        <v>4</v>
      </c>
      <c r="E13" s="2">
        <f t="shared" si="1"/>
        <v>32</v>
      </c>
      <c r="F13" s="25">
        <v>0</v>
      </c>
      <c r="G13" s="25">
        <f t="shared" si="2"/>
        <v>0</v>
      </c>
      <c r="H13" s="25">
        <v>0</v>
      </c>
      <c r="I13" s="25">
        <f t="shared" si="3"/>
        <v>0</v>
      </c>
      <c r="J13" s="25">
        <v>0</v>
      </c>
      <c r="K13" s="25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64</v>
      </c>
    </row>
    <row r="14" spans="1:30" ht="12.75">
      <c r="A14" s="9"/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1:30" ht="12.75">
      <c r="A15" s="9"/>
      <c r="B15" s="2">
        <v>0</v>
      </c>
      <c r="C15" s="2">
        <f aca="true" t="shared" si="15" ref="C15:G20">VLOOKUP(B15,$A$43:$B$72,2)</f>
        <v>0</v>
      </c>
      <c r="D15" s="10">
        <v>0</v>
      </c>
      <c r="E15" s="2">
        <f t="shared" si="15"/>
        <v>0</v>
      </c>
      <c r="F15" s="10">
        <v>0</v>
      </c>
      <c r="G15" s="2">
        <f t="shared" si="15"/>
        <v>0</v>
      </c>
      <c r="H15" s="2">
        <v>0</v>
      </c>
      <c r="I15" s="2">
        <f aca="true" t="shared" si="16" ref="I15:I41">VLOOKUP(H15,$A$43:$B$72,2)</f>
        <v>0</v>
      </c>
      <c r="J15" s="2">
        <v>0</v>
      </c>
      <c r="K15" s="2">
        <f aca="true" t="shared" si="17" ref="K15:K41">VLOOKUP(J15,$A$43:$B$72,2)</f>
        <v>0</v>
      </c>
      <c r="L15" s="2">
        <v>0</v>
      </c>
      <c r="M15" s="2">
        <f aca="true" t="shared" si="18" ref="M15:M41">VLOOKUP(L15,$A$43:$B$72,2)</f>
        <v>0</v>
      </c>
      <c r="N15" s="2">
        <v>0</v>
      </c>
      <c r="O15" s="2">
        <f aca="true" t="shared" si="19" ref="O15:O41">VLOOKUP(N15,$A$43:$B$72,2)</f>
        <v>0</v>
      </c>
      <c r="P15" s="2">
        <v>0</v>
      </c>
      <c r="Q15" s="2">
        <f aca="true" t="shared" si="20" ref="Q15:Q41">VLOOKUP(P15,$A$43:$B$72,2)</f>
        <v>0</v>
      </c>
      <c r="R15" s="2">
        <v>0</v>
      </c>
      <c r="S15" s="2">
        <f aca="true" t="shared" si="21" ref="S15:S41">VLOOKUP(R15,$A$43:$B$72,2)</f>
        <v>0</v>
      </c>
      <c r="T15" s="2">
        <v>0</v>
      </c>
      <c r="U15" s="2">
        <f aca="true" t="shared" si="22" ref="U15:U41">VLOOKUP(T15,$A$43:$B$72,2)</f>
        <v>0</v>
      </c>
      <c r="V15" s="2">
        <v>0</v>
      </c>
      <c r="W15" s="2">
        <f aca="true" t="shared" si="23" ref="W15:W41">VLOOKUP(V15,$A$43:$B$72,2)</f>
        <v>0</v>
      </c>
      <c r="X15" s="2">
        <v>0</v>
      </c>
      <c r="Y15" s="2">
        <f aca="true" t="shared" si="24" ref="Y15:Y41">VLOOKUP(X15,$A$43:$B$72,2)</f>
        <v>0</v>
      </c>
      <c r="Z15" s="2">
        <v>0</v>
      </c>
      <c r="AA15" s="2">
        <f aca="true" t="shared" si="25" ref="AA15:AA41">VLOOKUP(Z15,$A$43:$B$72,2)</f>
        <v>0</v>
      </c>
      <c r="AB15" s="2">
        <v>0</v>
      </c>
      <c r="AC15" s="2">
        <f aca="true" t="shared" si="26" ref="AC15:AC41">VLOOKUP(AB15,$A$43:$B$72,2)</f>
        <v>0</v>
      </c>
      <c r="AD15" s="2">
        <f aca="true" t="shared" si="27" ref="AD15:AD26">SUM(C15,E15,G15,I15,K15,M15,O15,Q15,S15,U15,W15,Y15,AA15,AC15)</f>
        <v>0</v>
      </c>
    </row>
    <row r="16" spans="1:30" ht="12.75">
      <c r="A16" s="9"/>
      <c r="B16" s="2">
        <v>0</v>
      </c>
      <c r="C16" s="2">
        <f t="shared" si="15"/>
        <v>0</v>
      </c>
      <c r="D16" s="2">
        <v>0</v>
      </c>
      <c r="E16" s="2">
        <f t="shared" si="15"/>
        <v>0</v>
      </c>
      <c r="F16" s="2">
        <v>0</v>
      </c>
      <c r="G16" s="2">
        <f t="shared" si="15"/>
        <v>0</v>
      </c>
      <c r="H16" s="2">
        <v>0</v>
      </c>
      <c r="I16" s="2">
        <f t="shared" si="16"/>
        <v>0</v>
      </c>
      <c r="J16" s="2">
        <v>0</v>
      </c>
      <c r="K16" s="2">
        <f t="shared" si="17"/>
        <v>0</v>
      </c>
      <c r="L16" s="2">
        <v>0</v>
      </c>
      <c r="M16" s="2">
        <f t="shared" si="18"/>
        <v>0</v>
      </c>
      <c r="N16" s="2">
        <v>0</v>
      </c>
      <c r="O16" s="2">
        <f t="shared" si="19"/>
        <v>0</v>
      </c>
      <c r="P16" s="2">
        <v>0</v>
      </c>
      <c r="Q16" s="2">
        <f t="shared" si="20"/>
        <v>0</v>
      </c>
      <c r="R16" s="2">
        <v>0</v>
      </c>
      <c r="S16" s="2">
        <f t="shared" si="21"/>
        <v>0</v>
      </c>
      <c r="T16" s="2">
        <v>0</v>
      </c>
      <c r="U16" s="2">
        <f t="shared" si="22"/>
        <v>0</v>
      </c>
      <c r="V16" s="2">
        <v>0</v>
      </c>
      <c r="W16" s="2">
        <f t="shared" si="23"/>
        <v>0</v>
      </c>
      <c r="X16" s="2">
        <v>0</v>
      </c>
      <c r="Y16" s="2">
        <f t="shared" si="24"/>
        <v>0</v>
      </c>
      <c r="Z16" s="2">
        <v>0</v>
      </c>
      <c r="AA16" s="2">
        <f t="shared" si="25"/>
        <v>0</v>
      </c>
      <c r="AB16" s="2">
        <v>0</v>
      </c>
      <c r="AC16" s="2">
        <f t="shared" si="26"/>
        <v>0</v>
      </c>
      <c r="AD16" s="2">
        <f t="shared" si="27"/>
        <v>0</v>
      </c>
    </row>
    <row r="17" spans="1:30" ht="12.75">
      <c r="A17" s="9"/>
      <c r="B17" s="2">
        <v>0</v>
      </c>
      <c r="C17" s="2">
        <f t="shared" si="15"/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/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48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21</v>
      </c>
      <c r="C3" s="14"/>
      <c r="D3" s="17" t="s">
        <v>22</v>
      </c>
      <c r="E3" s="14"/>
      <c r="F3" s="16" t="s">
        <v>23</v>
      </c>
      <c r="G3" s="14"/>
      <c r="H3" s="17" t="s">
        <v>193</v>
      </c>
      <c r="I3" s="14"/>
      <c r="J3" s="17" t="s">
        <v>39</v>
      </c>
      <c r="K3" s="14"/>
      <c r="L3" s="17" t="s">
        <v>40</v>
      </c>
      <c r="M3" s="14"/>
      <c r="N3" s="17" t="s">
        <v>41</v>
      </c>
      <c r="O3" s="14"/>
      <c r="P3" s="17" t="s">
        <v>50</v>
      </c>
      <c r="Q3" s="14"/>
      <c r="R3" s="17" t="s">
        <v>28</v>
      </c>
      <c r="S3" s="14"/>
      <c r="T3" s="17" t="s">
        <v>29</v>
      </c>
      <c r="U3" s="14"/>
      <c r="V3" s="17" t="s">
        <v>45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92</v>
      </c>
      <c r="B5" s="2">
        <v>1</v>
      </c>
      <c r="C5" s="2">
        <f aca="true" t="shared" si="0" ref="C5:C25">VLOOKUP(B5,$A$43:$B$72,2)</f>
        <v>50</v>
      </c>
      <c r="D5" s="2">
        <v>1</v>
      </c>
      <c r="E5" s="2">
        <f aca="true" t="shared" si="1" ref="E5:E25">VLOOKUP(D5,$A$43:$B$72,2)</f>
        <v>50</v>
      </c>
      <c r="F5" s="2">
        <v>1</v>
      </c>
      <c r="G5" s="2">
        <f aca="true" t="shared" si="2" ref="G5:G25">VLOOKUP(F5,$A$43:$B$72,2)</f>
        <v>50</v>
      </c>
      <c r="H5" s="2">
        <v>1</v>
      </c>
      <c r="I5" s="2">
        <f aca="true" t="shared" si="3" ref="I5:I25">VLOOKUP(H5,$A$43:$B$72,2)</f>
        <v>50</v>
      </c>
      <c r="J5" s="25">
        <v>0</v>
      </c>
      <c r="K5" s="25">
        <f aca="true" t="shared" si="4" ref="K5:K25">VLOOKUP(J5,$A$43:$B$72,2)</f>
        <v>0</v>
      </c>
      <c r="L5" s="2">
        <v>1</v>
      </c>
      <c r="M5" s="2">
        <f aca="true" t="shared" si="5" ref="M5:M25">VLOOKUP(L5,$A$43:$B$72,2)</f>
        <v>50</v>
      </c>
      <c r="N5" s="2">
        <v>1</v>
      </c>
      <c r="O5" s="2">
        <f aca="true" t="shared" si="6" ref="O5:O25">VLOOKUP(N5,$A$43:$B$72,2)</f>
        <v>50</v>
      </c>
      <c r="P5" s="2">
        <v>1</v>
      </c>
      <c r="Q5" s="2">
        <f aca="true" t="shared" si="7" ref="Q5:Q25">VLOOKUP(P5,$A$43:$B$72,2)</f>
        <v>50</v>
      </c>
      <c r="R5" s="2">
        <v>1</v>
      </c>
      <c r="S5" s="2">
        <f aca="true" t="shared" si="8" ref="S5:S25">VLOOKUP(R5,$A$43:$B$72,2)</f>
        <v>50</v>
      </c>
      <c r="T5" s="2">
        <v>2</v>
      </c>
      <c r="U5" s="2">
        <f aca="true" t="shared" si="9" ref="U5:U25">VLOOKUP(T5,$A$43:$B$72,2)</f>
        <v>42</v>
      </c>
      <c r="V5" s="25">
        <v>0</v>
      </c>
      <c r="W5" s="25">
        <f aca="true" t="shared" si="10" ref="W5:W25">VLOOKUP(V5,$A$43:$B$72,2)</f>
        <v>0</v>
      </c>
      <c r="X5" s="2">
        <v>2</v>
      </c>
      <c r="Y5" s="2">
        <f aca="true" t="shared" si="11" ref="Y5:Y17">VLOOKUP(X5,$A$43:$B$72,2)</f>
        <v>42</v>
      </c>
      <c r="Z5" s="2">
        <v>2</v>
      </c>
      <c r="AA5" s="2">
        <f aca="true" t="shared" si="12" ref="AA5:AA25">VLOOKUP(Z5,$A$43:$B$72,2)</f>
        <v>42</v>
      </c>
      <c r="AB5" s="25">
        <v>0</v>
      </c>
      <c r="AC5" s="25">
        <f aca="true" t="shared" si="13" ref="AC5:AC25">VLOOKUP(AB5,$A$43:$B$72,2)</f>
        <v>0</v>
      </c>
      <c r="AD5" s="2">
        <f aca="true" t="shared" si="14" ref="AD5:AD25">SUM(C5,E5,G5,I5,K5,M5,O5,Q5,S5,U5,W5,Y5,AA5,AC5)</f>
        <v>526</v>
      </c>
    </row>
    <row r="6" spans="1:30" ht="12.75">
      <c r="A6" s="9" t="s">
        <v>93</v>
      </c>
      <c r="B6" s="2">
        <v>2</v>
      </c>
      <c r="C6" s="2">
        <f t="shared" si="0"/>
        <v>42</v>
      </c>
      <c r="D6" s="25">
        <v>0</v>
      </c>
      <c r="E6" s="25">
        <f t="shared" si="1"/>
        <v>0</v>
      </c>
      <c r="F6" s="2">
        <v>2</v>
      </c>
      <c r="G6" s="2">
        <f t="shared" si="2"/>
        <v>42</v>
      </c>
      <c r="H6" s="26">
        <v>0</v>
      </c>
      <c r="I6" s="25">
        <f t="shared" si="3"/>
        <v>0</v>
      </c>
      <c r="J6" s="2">
        <v>1</v>
      </c>
      <c r="K6" s="2">
        <f t="shared" si="4"/>
        <v>50</v>
      </c>
      <c r="L6" s="2">
        <v>2</v>
      </c>
      <c r="M6" s="2">
        <f t="shared" si="5"/>
        <v>42</v>
      </c>
      <c r="N6" s="25">
        <v>0</v>
      </c>
      <c r="O6" s="25">
        <f t="shared" si="6"/>
        <v>0</v>
      </c>
      <c r="P6" s="2">
        <v>2</v>
      </c>
      <c r="Q6" s="2">
        <f t="shared" si="7"/>
        <v>42</v>
      </c>
      <c r="R6" s="2">
        <v>2</v>
      </c>
      <c r="S6" s="2">
        <f t="shared" si="8"/>
        <v>42</v>
      </c>
      <c r="T6" s="2">
        <v>1</v>
      </c>
      <c r="U6" s="2">
        <f t="shared" si="9"/>
        <v>50</v>
      </c>
      <c r="V6" s="10">
        <v>2</v>
      </c>
      <c r="W6" s="2">
        <f t="shared" si="10"/>
        <v>42</v>
      </c>
      <c r="X6" s="10">
        <v>1</v>
      </c>
      <c r="Y6" s="2">
        <f t="shared" si="11"/>
        <v>50</v>
      </c>
      <c r="Z6" s="10">
        <v>3</v>
      </c>
      <c r="AA6" s="2">
        <f t="shared" si="12"/>
        <v>35</v>
      </c>
      <c r="AB6" s="10">
        <v>3</v>
      </c>
      <c r="AC6" s="2">
        <f t="shared" si="13"/>
        <v>35</v>
      </c>
      <c r="AD6" s="2">
        <f t="shared" si="14"/>
        <v>472</v>
      </c>
    </row>
    <row r="7" spans="1:30" ht="12.75">
      <c r="A7" s="9" t="s">
        <v>96</v>
      </c>
      <c r="B7" s="2">
        <v>5</v>
      </c>
      <c r="C7" s="2">
        <f t="shared" si="0"/>
        <v>30</v>
      </c>
      <c r="D7" s="2">
        <v>6</v>
      </c>
      <c r="E7" s="2">
        <f t="shared" si="1"/>
        <v>28</v>
      </c>
      <c r="F7" s="2">
        <v>6</v>
      </c>
      <c r="G7" s="2">
        <f t="shared" si="2"/>
        <v>28</v>
      </c>
      <c r="H7" s="25">
        <v>0</v>
      </c>
      <c r="I7" s="25">
        <f t="shared" si="3"/>
        <v>0</v>
      </c>
      <c r="J7" s="2">
        <v>5</v>
      </c>
      <c r="K7" s="2">
        <f t="shared" si="4"/>
        <v>30</v>
      </c>
      <c r="L7" s="10">
        <v>5</v>
      </c>
      <c r="M7" s="2">
        <f t="shared" si="5"/>
        <v>30</v>
      </c>
      <c r="N7" s="10">
        <v>5</v>
      </c>
      <c r="O7" s="2">
        <f t="shared" si="6"/>
        <v>30</v>
      </c>
      <c r="P7" s="2">
        <v>13</v>
      </c>
      <c r="Q7" s="2">
        <f t="shared" si="7"/>
        <v>17</v>
      </c>
      <c r="R7" s="25">
        <v>0</v>
      </c>
      <c r="S7" s="25">
        <f t="shared" si="8"/>
        <v>0</v>
      </c>
      <c r="T7" s="25">
        <v>0</v>
      </c>
      <c r="U7" s="25">
        <f t="shared" si="9"/>
        <v>0</v>
      </c>
      <c r="V7" s="2">
        <v>4</v>
      </c>
      <c r="W7" s="2">
        <f t="shared" si="10"/>
        <v>32</v>
      </c>
      <c r="X7" s="2">
        <v>5</v>
      </c>
      <c r="Y7" s="2">
        <f t="shared" si="11"/>
        <v>30</v>
      </c>
      <c r="Z7" s="2">
        <v>8</v>
      </c>
      <c r="AA7" s="2">
        <f t="shared" si="12"/>
        <v>24</v>
      </c>
      <c r="AB7" s="2">
        <v>10</v>
      </c>
      <c r="AC7" s="2">
        <f t="shared" si="13"/>
        <v>20</v>
      </c>
      <c r="AD7" s="2">
        <f t="shared" si="14"/>
        <v>299</v>
      </c>
    </row>
    <row r="8" spans="1:30" ht="12.75">
      <c r="A8" s="9" t="s">
        <v>98</v>
      </c>
      <c r="B8" s="2">
        <v>7</v>
      </c>
      <c r="C8" s="2">
        <f t="shared" si="0"/>
        <v>26</v>
      </c>
      <c r="D8" s="2">
        <v>15</v>
      </c>
      <c r="E8" s="2">
        <f t="shared" si="1"/>
        <v>15</v>
      </c>
      <c r="F8" s="2">
        <v>4</v>
      </c>
      <c r="G8" s="2">
        <f t="shared" si="2"/>
        <v>32</v>
      </c>
      <c r="H8" s="25">
        <v>0</v>
      </c>
      <c r="I8" s="25">
        <f t="shared" si="3"/>
        <v>0</v>
      </c>
      <c r="J8" s="25">
        <v>0</v>
      </c>
      <c r="K8" s="25">
        <f t="shared" si="4"/>
        <v>0</v>
      </c>
      <c r="L8" s="2">
        <v>3</v>
      </c>
      <c r="M8" s="2">
        <f t="shared" si="5"/>
        <v>35</v>
      </c>
      <c r="N8" s="2">
        <v>2</v>
      </c>
      <c r="O8" s="2">
        <f t="shared" si="6"/>
        <v>42</v>
      </c>
      <c r="P8" s="25">
        <v>0</v>
      </c>
      <c r="Q8" s="25">
        <f t="shared" si="7"/>
        <v>0</v>
      </c>
      <c r="R8" s="2">
        <v>4</v>
      </c>
      <c r="S8" s="2">
        <f t="shared" si="8"/>
        <v>32</v>
      </c>
      <c r="T8" s="2">
        <v>6</v>
      </c>
      <c r="U8" s="2">
        <f t="shared" si="9"/>
        <v>28</v>
      </c>
      <c r="V8" s="2">
        <v>7</v>
      </c>
      <c r="W8" s="2">
        <f t="shared" si="10"/>
        <v>26</v>
      </c>
      <c r="X8" s="2">
        <v>10</v>
      </c>
      <c r="Y8" s="2">
        <f t="shared" si="11"/>
        <v>20</v>
      </c>
      <c r="Z8" s="2">
        <v>7</v>
      </c>
      <c r="AA8" s="2">
        <f t="shared" si="12"/>
        <v>26</v>
      </c>
      <c r="AB8" s="2">
        <v>13</v>
      </c>
      <c r="AC8" s="2">
        <f t="shared" si="13"/>
        <v>17</v>
      </c>
      <c r="AD8" s="2">
        <f t="shared" si="14"/>
        <v>299</v>
      </c>
    </row>
    <row r="9" spans="1:30" ht="12.75">
      <c r="A9" s="9" t="s">
        <v>167</v>
      </c>
      <c r="B9" s="25">
        <v>0</v>
      </c>
      <c r="C9" s="25">
        <f t="shared" si="0"/>
        <v>0</v>
      </c>
      <c r="D9" s="2">
        <v>7</v>
      </c>
      <c r="E9" s="2">
        <f t="shared" si="1"/>
        <v>26</v>
      </c>
      <c r="F9" s="2">
        <v>15</v>
      </c>
      <c r="G9" s="2">
        <f t="shared" si="2"/>
        <v>15</v>
      </c>
      <c r="H9" s="2">
        <v>5</v>
      </c>
      <c r="I9" s="2">
        <f t="shared" si="3"/>
        <v>30</v>
      </c>
      <c r="J9" s="2">
        <v>6</v>
      </c>
      <c r="K9" s="2">
        <f t="shared" si="4"/>
        <v>28</v>
      </c>
      <c r="L9" s="2">
        <v>7</v>
      </c>
      <c r="M9" s="2">
        <f t="shared" si="5"/>
        <v>26</v>
      </c>
      <c r="N9" s="25">
        <v>0</v>
      </c>
      <c r="O9" s="25">
        <f t="shared" si="6"/>
        <v>0</v>
      </c>
      <c r="P9" s="25">
        <v>0</v>
      </c>
      <c r="Q9" s="25">
        <f t="shared" si="7"/>
        <v>0</v>
      </c>
      <c r="R9" s="2">
        <v>8</v>
      </c>
      <c r="S9" s="2">
        <f t="shared" si="8"/>
        <v>24</v>
      </c>
      <c r="T9" s="2">
        <v>4</v>
      </c>
      <c r="U9" s="2">
        <f t="shared" si="9"/>
        <v>32</v>
      </c>
      <c r="V9" s="2">
        <v>6</v>
      </c>
      <c r="W9" s="2">
        <f t="shared" si="10"/>
        <v>28</v>
      </c>
      <c r="X9" s="2">
        <v>8</v>
      </c>
      <c r="Y9" s="2">
        <f t="shared" si="11"/>
        <v>24</v>
      </c>
      <c r="Z9" s="2">
        <v>9</v>
      </c>
      <c r="AA9" s="2">
        <f t="shared" si="12"/>
        <v>22</v>
      </c>
      <c r="AB9" s="2">
        <v>14</v>
      </c>
      <c r="AC9" s="2">
        <f t="shared" si="13"/>
        <v>16</v>
      </c>
      <c r="AD9" s="2">
        <f t="shared" si="14"/>
        <v>271</v>
      </c>
    </row>
    <row r="10" spans="1:30" ht="12.75">
      <c r="A10" s="9" t="s">
        <v>186</v>
      </c>
      <c r="B10" s="25">
        <v>0</v>
      </c>
      <c r="C10" s="25">
        <f t="shared" si="0"/>
        <v>0</v>
      </c>
      <c r="D10" s="25">
        <v>0</v>
      </c>
      <c r="E10" s="25">
        <f t="shared" si="1"/>
        <v>0</v>
      </c>
      <c r="F10" s="2">
        <v>5</v>
      </c>
      <c r="G10" s="2">
        <f t="shared" si="2"/>
        <v>30</v>
      </c>
      <c r="H10" s="2">
        <v>8</v>
      </c>
      <c r="I10" s="2">
        <f t="shared" si="3"/>
        <v>24</v>
      </c>
      <c r="J10" s="2">
        <v>8</v>
      </c>
      <c r="K10" s="2">
        <f t="shared" si="4"/>
        <v>24</v>
      </c>
      <c r="L10" s="2">
        <v>6</v>
      </c>
      <c r="M10" s="2">
        <f t="shared" si="5"/>
        <v>28</v>
      </c>
      <c r="N10" s="25">
        <v>0</v>
      </c>
      <c r="O10" s="25">
        <f t="shared" si="6"/>
        <v>0</v>
      </c>
      <c r="P10" s="2">
        <v>0</v>
      </c>
      <c r="Q10" s="2">
        <f t="shared" si="7"/>
        <v>0</v>
      </c>
      <c r="R10" s="2">
        <v>10</v>
      </c>
      <c r="S10" s="2">
        <f t="shared" si="8"/>
        <v>20</v>
      </c>
      <c r="T10" s="2">
        <v>0</v>
      </c>
      <c r="U10" s="2">
        <f t="shared" si="9"/>
        <v>0</v>
      </c>
      <c r="V10" s="2">
        <v>3</v>
      </c>
      <c r="W10" s="2">
        <f t="shared" si="10"/>
        <v>35</v>
      </c>
      <c r="X10" s="2">
        <v>4</v>
      </c>
      <c r="Y10" s="2">
        <f t="shared" si="11"/>
        <v>32</v>
      </c>
      <c r="Z10" s="2">
        <v>4</v>
      </c>
      <c r="AA10" s="2">
        <f t="shared" si="12"/>
        <v>32</v>
      </c>
      <c r="AB10" s="2">
        <v>4</v>
      </c>
      <c r="AC10" s="2">
        <f t="shared" si="13"/>
        <v>32</v>
      </c>
      <c r="AD10" s="2">
        <f t="shared" si="14"/>
        <v>257</v>
      </c>
    </row>
    <row r="11" spans="1:30" ht="12.75">
      <c r="A11" s="9" t="s">
        <v>94</v>
      </c>
      <c r="B11" s="2">
        <v>3</v>
      </c>
      <c r="C11" s="2">
        <f t="shared" si="0"/>
        <v>35</v>
      </c>
      <c r="D11" s="2">
        <v>2</v>
      </c>
      <c r="E11" s="2">
        <f t="shared" si="1"/>
        <v>42</v>
      </c>
      <c r="F11" s="2">
        <v>18</v>
      </c>
      <c r="G11" s="2">
        <f t="shared" si="2"/>
        <v>12</v>
      </c>
      <c r="H11" s="10">
        <v>3</v>
      </c>
      <c r="I11" s="2">
        <f t="shared" si="3"/>
        <v>35</v>
      </c>
      <c r="J11" s="2">
        <v>3</v>
      </c>
      <c r="K11" s="2">
        <f t="shared" si="4"/>
        <v>35</v>
      </c>
      <c r="L11" s="25">
        <v>0</v>
      </c>
      <c r="M11" s="25">
        <f t="shared" si="5"/>
        <v>0</v>
      </c>
      <c r="N11" s="25">
        <v>0</v>
      </c>
      <c r="O11" s="25">
        <f t="shared" si="6"/>
        <v>0</v>
      </c>
      <c r="P11" s="25">
        <v>0</v>
      </c>
      <c r="Q11" s="25">
        <f t="shared" si="7"/>
        <v>0</v>
      </c>
      <c r="R11" s="2">
        <v>6</v>
      </c>
      <c r="S11" s="2">
        <f t="shared" si="8"/>
        <v>28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24</v>
      </c>
      <c r="Y11" s="2">
        <f t="shared" si="11"/>
        <v>6</v>
      </c>
      <c r="Z11" s="2">
        <v>21</v>
      </c>
      <c r="AA11" s="2">
        <f t="shared" si="12"/>
        <v>9</v>
      </c>
      <c r="AB11" s="2">
        <v>2</v>
      </c>
      <c r="AC11" s="2">
        <f t="shared" si="13"/>
        <v>42</v>
      </c>
      <c r="AD11" s="2">
        <f t="shared" si="14"/>
        <v>244</v>
      </c>
    </row>
    <row r="12" spans="1:30" ht="12.75">
      <c r="A12" s="9" t="s">
        <v>100</v>
      </c>
      <c r="B12" s="2">
        <v>11</v>
      </c>
      <c r="C12" s="2">
        <f t="shared" si="0"/>
        <v>19</v>
      </c>
      <c r="D12" s="25">
        <v>0</v>
      </c>
      <c r="E12" s="25">
        <f t="shared" si="1"/>
        <v>0</v>
      </c>
      <c r="F12" s="2">
        <v>14</v>
      </c>
      <c r="G12" s="2">
        <f t="shared" si="2"/>
        <v>16</v>
      </c>
      <c r="H12" s="2">
        <v>9</v>
      </c>
      <c r="I12" s="2">
        <f t="shared" si="3"/>
        <v>22</v>
      </c>
      <c r="J12" s="2">
        <v>10</v>
      </c>
      <c r="K12" s="2">
        <f t="shared" si="4"/>
        <v>20</v>
      </c>
      <c r="L12" s="2">
        <v>8</v>
      </c>
      <c r="M12" s="2">
        <f t="shared" si="5"/>
        <v>24</v>
      </c>
      <c r="N12" s="2">
        <v>9</v>
      </c>
      <c r="O12" s="2">
        <f t="shared" si="6"/>
        <v>22</v>
      </c>
      <c r="P12" s="2">
        <v>10</v>
      </c>
      <c r="Q12" s="2">
        <f t="shared" si="7"/>
        <v>20</v>
      </c>
      <c r="R12" s="25">
        <v>0</v>
      </c>
      <c r="S12" s="25">
        <f t="shared" si="8"/>
        <v>0</v>
      </c>
      <c r="T12" s="2">
        <v>5</v>
      </c>
      <c r="U12" s="2">
        <f t="shared" si="9"/>
        <v>30</v>
      </c>
      <c r="V12" s="2">
        <v>5</v>
      </c>
      <c r="W12" s="2">
        <f t="shared" si="10"/>
        <v>30</v>
      </c>
      <c r="X12" s="25">
        <v>0</v>
      </c>
      <c r="Y12" s="25">
        <f t="shared" si="11"/>
        <v>0</v>
      </c>
      <c r="Z12" s="2">
        <v>16</v>
      </c>
      <c r="AA12" s="2">
        <f t="shared" si="12"/>
        <v>14</v>
      </c>
      <c r="AB12" s="2">
        <v>11</v>
      </c>
      <c r="AC12" s="2">
        <f t="shared" si="13"/>
        <v>19</v>
      </c>
      <c r="AD12" s="2">
        <f t="shared" si="14"/>
        <v>236</v>
      </c>
    </row>
    <row r="13" spans="1:30" ht="12.75">
      <c r="A13" s="9" t="s">
        <v>101</v>
      </c>
      <c r="B13" s="2">
        <v>12</v>
      </c>
      <c r="C13" s="2">
        <f t="shared" si="0"/>
        <v>18</v>
      </c>
      <c r="D13" s="2">
        <v>13</v>
      </c>
      <c r="E13" s="2">
        <f t="shared" si="1"/>
        <v>17</v>
      </c>
      <c r="F13" s="25">
        <v>0</v>
      </c>
      <c r="G13" s="25">
        <f t="shared" si="2"/>
        <v>0</v>
      </c>
      <c r="H13" s="2">
        <v>10</v>
      </c>
      <c r="I13" s="2">
        <f t="shared" si="3"/>
        <v>20</v>
      </c>
      <c r="J13" s="25">
        <v>0</v>
      </c>
      <c r="K13" s="25">
        <f t="shared" si="4"/>
        <v>0</v>
      </c>
      <c r="L13" s="2">
        <v>16</v>
      </c>
      <c r="M13" s="2">
        <f t="shared" si="5"/>
        <v>14</v>
      </c>
      <c r="N13" s="2">
        <v>8</v>
      </c>
      <c r="O13" s="2">
        <f t="shared" si="6"/>
        <v>24</v>
      </c>
      <c r="P13" s="2">
        <v>6</v>
      </c>
      <c r="Q13" s="2">
        <f t="shared" si="7"/>
        <v>28</v>
      </c>
      <c r="R13" s="2">
        <v>9</v>
      </c>
      <c r="S13" s="2">
        <f t="shared" si="8"/>
        <v>22</v>
      </c>
      <c r="T13" s="25">
        <v>0</v>
      </c>
      <c r="U13" s="25">
        <f t="shared" si="9"/>
        <v>0</v>
      </c>
      <c r="V13" s="2">
        <v>12</v>
      </c>
      <c r="W13" s="2">
        <f t="shared" si="10"/>
        <v>18</v>
      </c>
      <c r="X13" s="2">
        <v>20</v>
      </c>
      <c r="Y13" s="2">
        <f t="shared" si="11"/>
        <v>10</v>
      </c>
      <c r="Z13" s="2">
        <v>19</v>
      </c>
      <c r="AA13" s="2">
        <f t="shared" si="12"/>
        <v>11</v>
      </c>
      <c r="AB13" s="2">
        <v>19</v>
      </c>
      <c r="AC13" s="2">
        <f t="shared" si="13"/>
        <v>11</v>
      </c>
      <c r="AD13" s="2">
        <f t="shared" si="14"/>
        <v>193</v>
      </c>
    </row>
    <row r="14" spans="1:30" ht="12.75">
      <c r="A14" s="9" t="s">
        <v>97</v>
      </c>
      <c r="B14" s="2">
        <v>6</v>
      </c>
      <c r="C14" s="2">
        <f t="shared" si="0"/>
        <v>28</v>
      </c>
      <c r="D14" s="25">
        <v>0</v>
      </c>
      <c r="E14" s="25">
        <f t="shared" si="1"/>
        <v>0</v>
      </c>
      <c r="F14" s="2">
        <v>8</v>
      </c>
      <c r="G14" s="2">
        <f t="shared" si="2"/>
        <v>24</v>
      </c>
      <c r="H14" s="2">
        <v>7</v>
      </c>
      <c r="I14" s="2">
        <f t="shared" si="3"/>
        <v>26</v>
      </c>
      <c r="J14" s="2">
        <v>7</v>
      </c>
      <c r="K14" s="2">
        <f t="shared" si="4"/>
        <v>26</v>
      </c>
      <c r="L14" s="25">
        <v>0</v>
      </c>
      <c r="M14" s="25">
        <f t="shared" si="5"/>
        <v>0</v>
      </c>
      <c r="N14" s="25">
        <v>0</v>
      </c>
      <c r="O14" s="25">
        <f t="shared" si="6"/>
        <v>0</v>
      </c>
      <c r="P14" s="2">
        <v>8</v>
      </c>
      <c r="Q14" s="2">
        <f t="shared" si="7"/>
        <v>24</v>
      </c>
      <c r="R14" s="2">
        <v>15</v>
      </c>
      <c r="S14" s="2">
        <f t="shared" si="8"/>
        <v>15</v>
      </c>
      <c r="T14" s="2">
        <v>10</v>
      </c>
      <c r="U14" s="2">
        <f t="shared" si="9"/>
        <v>20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163</v>
      </c>
    </row>
    <row r="15" spans="1:30" ht="12.75">
      <c r="A15" s="9" t="s">
        <v>170</v>
      </c>
      <c r="B15" s="25">
        <v>0</v>
      </c>
      <c r="C15" s="25">
        <f t="shared" si="0"/>
        <v>0</v>
      </c>
      <c r="D15" s="25">
        <v>0</v>
      </c>
      <c r="E15" s="25">
        <f t="shared" si="1"/>
        <v>0</v>
      </c>
      <c r="F15" s="25">
        <v>0</v>
      </c>
      <c r="G15" s="25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14</v>
      </c>
      <c r="M15" s="2">
        <f t="shared" si="5"/>
        <v>16</v>
      </c>
      <c r="N15" s="2">
        <v>0</v>
      </c>
      <c r="O15" s="2">
        <f t="shared" si="6"/>
        <v>0</v>
      </c>
      <c r="P15" s="2">
        <v>9</v>
      </c>
      <c r="Q15" s="2">
        <f t="shared" si="7"/>
        <v>22</v>
      </c>
      <c r="R15" s="2">
        <v>19</v>
      </c>
      <c r="S15" s="2">
        <f t="shared" si="8"/>
        <v>11</v>
      </c>
      <c r="T15" s="2">
        <v>12</v>
      </c>
      <c r="U15" s="2">
        <f t="shared" si="9"/>
        <v>18</v>
      </c>
      <c r="V15" s="2">
        <v>10</v>
      </c>
      <c r="W15" s="2">
        <f t="shared" si="10"/>
        <v>20</v>
      </c>
      <c r="X15" s="2">
        <v>14</v>
      </c>
      <c r="Y15" s="2">
        <f t="shared" si="11"/>
        <v>16</v>
      </c>
      <c r="Z15" s="2">
        <v>13</v>
      </c>
      <c r="AA15" s="2">
        <f t="shared" si="12"/>
        <v>17</v>
      </c>
      <c r="AB15" s="2">
        <v>16</v>
      </c>
      <c r="AC15" s="2">
        <f t="shared" si="13"/>
        <v>14</v>
      </c>
      <c r="AD15" s="2">
        <f t="shared" si="14"/>
        <v>134</v>
      </c>
    </row>
    <row r="16" spans="1:30" ht="12.75">
      <c r="A16" s="9" t="s">
        <v>188</v>
      </c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17</v>
      </c>
      <c r="G16" s="2">
        <f t="shared" si="2"/>
        <v>13</v>
      </c>
      <c r="H16" s="2">
        <v>12</v>
      </c>
      <c r="I16" s="2">
        <f t="shared" si="3"/>
        <v>18</v>
      </c>
      <c r="J16" s="2">
        <v>11</v>
      </c>
      <c r="K16" s="2">
        <f t="shared" si="4"/>
        <v>19</v>
      </c>
      <c r="L16" s="2">
        <v>12</v>
      </c>
      <c r="M16" s="2">
        <f t="shared" si="5"/>
        <v>18</v>
      </c>
      <c r="N16" s="25">
        <v>0</v>
      </c>
      <c r="O16" s="25">
        <f t="shared" si="6"/>
        <v>0</v>
      </c>
      <c r="P16" s="25">
        <v>0</v>
      </c>
      <c r="Q16" s="25">
        <f t="shared" si="7"/>
        <v>0</v>
      </c>
      <c r="R16" s="10">
        <v>12</v>
      </c>
      <c r="S16" s="2">
        <f t="shared" si="8"/>
        <v>18</v>
      </c>
      <c r="T16" s="25">
        <v>0</v>
      </c>
      <c r="U16" s="25">
        <f t="shared" si="9"/>
        <v>0</v>
      </c>
      <c r="V16" s="2">
        <v>8</v>
      </c>
      <c r="W16" s="2">
        <f t="shared" si="10"/>
        <v>24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110</v>
      </c>
    </row>
    <row r="17" spans="1:30" ht="12.75">
      <c r="A17" s="9" t="s">
        <v>95</v>
      </c>
      <c r="B17" s="2">
        <v>4</v>
      </c>
      <c r="C17" s="2">
        <f t="shared" si="0"/>
        <v>32</v>
      </c>
      <c r="D17" s="2">
        <v>3</v>
      </c>
      <c r="E17" s="2">
        <f t="shared" si="1"/>
        <v>35</v>
      </c>
      <c r="F17" s="2">
        <v>3</v>
      </c>
      <c r="G17" s="2">
        <f t="shared" si="2"/>
        <v>35</v>
      </c>
      <c r="H17" s="25">
        <v>0</v>
      </c>
      <c r="I17" s="25">
        <f t="shared" si="3"/>
        <v>0</v>
      </c>
      <c r="J17" s="25">
        <v>0</v>
      </c>
      <c r="K17" s="25">
        <f t="shared" si="4"/>
        <v>0</v>
      </c>
      <c r="L17" s="25">
        <v>0</v>
      </c>
      <c r="M17" s="25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102</v>
      </c>
    </row>
    <row r="18" spans="1:30" ht="12.75">
      <c r="A18" s="9" t="s">
        <v>190</v>
      </c>
      <c r="B18" s="25">
        <v>0</v>
      </c>
      <c r="C18" s="25">
        <f t="shared" si="0"/>
        <v>0</v>
      </c>
      <c r="D18" s="25">
        <v>0</v>
      </c>
      <c r="E18" s="25">
        <f t="shared" si="1"/>
        <v>0</v>
      </c>
      <c r="F18" s="25">
        <v>0</v>
      </c>
      <c r="G18" s="25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15</v>
      </c>
      <c r="M18" s="2">
        <f t="shared" si="5"/>
        <v>15</v>
      </c>
      <c r="N18" s="2">
        <v>0</v>
      </c>
      <c r="O18" s="2">
        <f t="shared" si="6"/>
        <v>0</v>
      </c>
      <c r="P18" s="2">
        <v>3</v>
      </c>
      <c r="Q18" s="2">
        <f t="shared" si="7"/>
        <v>35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1</v>
      </c>
      <c r="W18" s="2">
        <f t="shared" si="10"/>
        <v>50</v>
      </c>
      <c r="X18" s="24" t="s">
        <v>82</v>
      </c>
      <c r="Y18" s="24" t="s">
        <v>83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100</v>
      </c>
    </row>
    <row r="19" spans="1:30" ht="12.75">
      <c r="A19" s="9" t="s">
        <v>142</v>
      </c>
      <c r="B19" s="25">
        <v>0</v>
      </c>
      <c r="C19" s="25">
        <f t="shared" si="0"/>
        <v>0</v>
      </c>
      <c r="D19" s="2">
        <v>5</v>
      </c>
      <c r="E19" s="2">
        <f t="shared" si="1"/>
        <v>30</v>
      </c>
      <c r="F19" s="25">
        <v>0</v>
      </c>
      <c r="G19" s="25">
        <f t="shared" si="2"/>
        <v>0</v>
      </c>
      <c r="H19" s="25">
        <v>0</v>
      </c>
      <c r="I19" s="25">
        <f t="shared" si="3"/>
        <v>0</v>
      </c>
      <c r="J19" s="2">
        <v>4</v>
      </c>
      <c r="K19" s="2">
        <f t="shared" si="4"/>
        <v>32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aca="true" t="shared" si="15" ref="Y19:Y25">VLOOKUP(X19,$A$43:$B$72,2)</f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62</v>
      </c>
    </row>
    <row r="20" spans="1:30" ht="12.75">
      <c r="A20" s="9" t="s">
        <v>102</v>
      </c>
      <c r="B20" s="2">
        <v>13</v>
      </c>
      <c r="C20" s="2">
        <f t="shared" si="0"/>
        <v>17</v>
      </c>
      <c r="D20" s="10">
        <v>16</v>
      </c>
      <c r="E20" s="2">
        <f t="shared" si="1"/>
        <v>14</v>
      </c>
      <c r="F20" s="10">
        <v>16</v>
      </c>
      <c r="G20" s="2">
        <f t="shared" si="2"/>
        <v>14</v>
      </c>
      <c r="H20" s="25">
        <v>0</v>
      </c>
      <c r="I20" s="25">
        <f t="shared" si="3"/>
        <v>0</v>
      </c>
      <c r="J20" s="25">
        <v>0</v>
      </c>
      <c r="K20" s="25">
        <f t="shared" si="4"/>
        <v>0</v>
      </c>
      <c r="L20" s="25">
        <v>0</v>
      </c>
      <c r="M20" s="25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5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45</v>
      </c>
    </row>
    <row r="21" spans="1:30" ht="12.75">
      <c r="A21" s="9" t="s">
        <v>180</v>
      </c>
      <c r="B21" s="25">
        <v>0</v>
      </c>
      <c r="C21" s="25">
        <f t="shared" si="0"/>
        <v>0</v>
      </c>
      <c r="D21" s="25">
        <v>0</v>
      </c>
      <c r="E21" s="25">
        <f t="shared" si="1"/>
        <v>0</v>
      </c>
      <c r="F21" s="25">
        <v>0</v>
      </c>
      <c r="G21" s="25">
        <f t="shared" si="2"/>
        <v>0</v>
      </c>
      <c r="H21" s="2">
        <v>2</v>
      </c>
      <c r="I21" s="2">
        <f t="shared" si="3"/>
        <v>42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5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42</v>
      </c>
    </row>
    <row r="22" spans="1:30" ht="12.75">
      <c r="A22" s="9" t="s">
        <v>99</v>
      </c>
      <c r="B22" s="2">
        <v>10</v>
      </c>
      <c r="C22" s="2">
        <f t="shared" si="0"/>
        <v>20</v>
      </c>
      <c r="D22" s="2">
        <v>10</v>
      </c>
      <c r="E22" s="2">
        <f t="shared" si="1"/>
        <v>20</v>
      </c>
      <c r="F22" s="25">
        <v>0</v>
      </c>
      <c r="G22" s="25">
        <f t="shared" si="2"/>
        <v>0</v>
      </c>
      <c r="H22" s="25">
        <v>0</v>
      </c>
      <c r="I22" s="25">
        <f t="shared" si="3"/>
        <v>0</v>
      </c>
      <c r="J22" s="25">
        <v>0</v>
      </c>
      <c r="K22" s="25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5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40</v>
      </c>
    </row>
    <row r="23" spans="1:30" ht="12.75">
      <c r="A23" s="9" t="s">
        <v>139</v>
      </c>
      <c r="B23" s="25">
        <v>0</v>
      </c>
      <c r="C23" s="25">
        <f t="shared" si="0"/>
        <v>0</v>
      </c>
      <c r="D23" s="25">
        <v>0</v>
      </c>
      <c r="E23" s="25">
        <f t="shared" si="1"/>
        <v>0</v>
      </c>
      <c r="F23" s="25">
        <v>0</v>
      </c>
      <c r="G23" s="25">
        <f t="shared" si="2"/>
        <v>0</v>
      </c>
      <c r="H23" s="2">
        <v>6</v>
      </c>
      <c r="I23" s="2">
        <f t="shared" si="3"/>
        <v>28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5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28</v>
      </c>
    </row>
    <row r="24" spans="1:30" ht="12.75">
      <c r="A24" s="9" t="s">
        <v>187</v>
      </c>
      <c r="B24" s="25">
        <v>0</v>
      </c>
      <c r="C24" s="25">
        <f t="shared" si="0"/>
        <v>0</v>
      </c>
      <c r="D24" s="25">
        <v>0</v>
      </c>
      <c r="E24" s="25">
        <f t="shared" si="1"/>
        <v>0</v>
      </c>
      <c r="F24" s="2">
        <v>12</v>
      </c>
      <c r="G24" s="2">
        <f t="shared" si="2"/>
        <v>18</v>
      </c>
      <c r="H24" s="25">
        <v>0</v>
      </c>
      <c r="I24" s="25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5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18</v>
      </c>
    </row>
    <row r="25" spans="1:30" ht="12.75">
      <c r="A25" s="9" t="s">
        <v>189</v>
      </c>
      <c r="B25" s="25">
        <v>0</v>
      </c>
      <c r="C25" s="25">
        <f t="shared" si="0"/>
        <v>0</v>
      </c>
      <c r="D25" s="25">
        <v>0</v>
      </c>
      <c r="E25" s="25">
        <f t="shared" si="1"/>
        <v>0</v>
      </c>
      <c r="F25" s="25">
        <v>0</v>
      </c>
      <c r="G25" s="25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16</v>
      </c>
      <c r="U25" s="2">
        <f t="shared" si="9"/>
        <v>14</v>
      </c>
      <c r="V25" s="2">
        <v>0</v>
      </c>
      <c r="W25" s="2">
        <f t="shared" si="10"/>
        <v>0</v>
      </c>
      <c r="X25" s="2">
        <v>0</v>
      </c>
      <c r="Y25" s="2">
        <f t="shared" si="15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14</v>
      </c>
    </row>
    <row r="26" spans="1:30" ht="12.75">
      <c r="A26" s="9"/>
      <c r="B26" s="2">
        <v>0</v>
      </c>
      <c r="C26" s="2">
        <f aca="true" t="shared" si="16" ref="C26:C31">VLOOKUP(B26,$A$43:$B$72,2)</f>
        <v>0</v>
      </c>
      <c r="D26" s="2">
        <v>0</v>
      </c>
      <c r="E26" s="2">
        <f aca="true" t="shared" si="17" ref="E26:G36">VLOOKUP(D26,$A$43:$B$72,2)</f>
        <v>0</v>
      </c>
      <c r="F26" s="2">
        <v>0</v>
      </c>
      <c r="G26" s="2">
        <f t="shared" si="17"/>
        <v>0</v>
      </c>
      <c r="H26" s="2">
        <v>0</v>
      </c>
      <c r="I26" s="2">
        <f aca="true" t="shared" si="18" ref="I26:I41">VLOOKUP(H26,$A$43:$B$72,2)</f>
        <v>0</v>
      </c>
      <c r="J26" s="2">
        <v>0</v>
      </c>
      <c r="K26" s="2">
        <f aca="true" t="shared" si="19" ref="K26:K41">VLOOKUP(J26,$A$43:$B$72,2)</f>
        <v>0</v>
      </c>
      <c r="L26" s="2">
        <v>0</v>
      </c>
      <c r="M26" s="2">
        <f aca="true" t="shared" si="20" ref="M26:M41">VLOOKUP(L26,$A$43:$B$72,2)</f>
        <v>0</v>
      </c>
      <c r="N26" s="2">
        <v>0</v>
      </c>
      <c r="O26" s="2">
        <f aca="true" t="shared" si="21" ref="O26:O41">VLOOKUP(N26,$A$43:$B$72,2)</f>
        <v>0</v>
      </c>
      <c r="P26" s="2">
        <v>0</v>
      </c>
      <c r="Q26" s="2">
        <f aca="true" t="shared" si="22" ref="Q26:Q41">VLOOKUP(P26,$A$43:$B$72,2)</f>
        <v>0</v>
      </c>
      <c r="R26" s="2">
        <v>0</v>
      </c>
      <c r="S26" s="2">
        <f aca="true" t="shared" si="23" ref="S26:S41">VLOOKUP(R26,$A$43:$B$72,2)</f>
        <v>0</v>
      </c>
      <c r="T26" s="2">
        <v>0</v>
      </c>
      <c r="U26" s="2">
        <f aca="true" t="shared" si="24" ref="U26:U41">VLOOKUP(T26,$A$43:$B$72,2)</f>
        <v>0</v>
      </c>
      <c r="V26" s="2">
        <v>0</v>
      </c>
      <c r="W26" s="2">
        <f aca="true" t="shared" si="25" ref="W26:W41">VLOOKUP(V26,$A$43:$B$72,2)</f>
        <v>0</v>
      </c>
      <c r="X26" s="2">
        <v>0</v>
      </c>
      <c r="Y26" s="2">
        <f aca="true" t="shared" si="26" ref="Y26:Y41">VLOOKUP(X26,$A$43:$B$72,2)</f>
        <v>0</v>
      </c>
      <c r="Z26" s="2">
        <v>0</v>
      </c>
      <c r="AA26" s="2">
        <f aca="true" t="shared" si="27" ref="AA26:AA41">VLOOKUP(Z26,$A$43:$B$72,2)</f>
        <v>0</v>
      </c>
      <c r="AB26" s="2">
        <v>0</v>
      </c>
      <c r="AC26" s="2">
        <f aca="true" t="shared" si="28" ref="AC26:AC41">VLOOKUP(AB26,$A$43:$B$72,2)</f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6"/>
        <v>0</v>
      </c>
      <c r="D27" s="2">
        <v>0</v>
      </c>
      <c r="E27" s="2">
        <f t="shared" si="17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6"/>
        <v>0</v>
      </c>
      <c r="D28" s="2">
        <v>0</v>
      </c>
      <c r="E28" s="2">
        <f t="shared" si="17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6"/>
        <v>0</v>
      </c>
      <c r="D29" s="2">
        <v>0</v>
      </c>
      <c r="E29" s="2">
        <f t="shared" si="17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6"/>
        <v>0</v>
      </c>
      <c r="D30" s="2">
        <v>0</v>
      </c>
      <c r="E30" s="2">
        <f t="shared" si="17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6"/>
        <v>0</v>
      </c>
      <c r="D31" s="2">
        <v>0</v>
      </c>
      <c r="E31" s="2">
        <f t="shared" si="17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7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9"/>
      <c r="B33" s="2">
        <v>0</v>
      </c>
      <c r="C33" s="2">
        <f t="shared" si="30"/>
        <v>0</v>
      </c>
      <c r="D33" s="2">
        <v>0</v>
      </c>
      <c r="E33" s="2">
        <f t="shared" si="17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9"/>
      <c r="B34" s="2">
        <v>0</v>
      </c>
      <c r="C34" s="2">
        <f t="shared" si="30"/>
        <v>0</v>
      </c>
      <c r="D34" s="2">
        <v>0</v>
      </c>
      <c r="E34" s="2">
        <f t="shared" si="17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9"/>
      <c r="B35" s="2">
        <v>0</v>
      </c>
      <c r="C35" s="2">
        <f t="shared" si="30"/>
        <v>0</v>
      </c>
      <c r="D35" s="2">
        <v>0</v>
      </c>
      <c r="E35" s="2">
        <f t="shared" si="17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9"/>
      <c r="B36" s="2">
        <v>0</v>
      </c>
      <c r="C36" s="2">
        <f t="shared" si="30"/>
        <v>0</v>
      </c>
      <c r="D36" s="2">
        <v>0</v>
      </c>
      <c r="E36" s="2">
        <f t="shared" si="17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9"/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9"/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9"/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9"/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51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21</v>
      </c>
      <c r="C3" s="14"/>
      <c r="D3" s="17" t="s">
        <v>22</v>
      </c>
      <c r="E3" s="14"/>
      <c r="F3" s="16" t="s">
        <v>37</v>
      </c>
      <c r="G3" s="14"/>
      <c r="H3" s="17" t="s">
        <v>193</v>
      </c>
      <c r="I3" s="14"/>
      <c r="J3" s="17" t="s">
        <v>39</v>
      </c>
      <c r="K3" s="14"/>
      <c r="L3" s="17" t="s">
        <v>40</v>
      </c>
      <c r="M3" s="14"/>
      <c r="N3" s="17" t="s">
        <v>41</v>
      </c>
      <c r="O3" s="14"/>
      <c r="P3" s="17" t="s">
        <v>50</v>
      </c>
      <c r="Q3" s="14"/>
      <c r="R3" s="17" t="s">
        <v>43</v>
      </c>
      <c r="S3" s="14"/>
      <c r="T3" s="17" t="s">
        <v>44</v>
      </c>
      <c r="U3" s="14"/>
      <c r="V3" s="17" t="s">
        <v>45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103</v>
      </c>
      <c r="B5" s="2">
        <v>1</v>
      </c>
      <c r="C5" s="2">
        <f>VLOOKUP(B5,$A$43:$B$72,2)</f>
        <v>50</v>
      </c>
      <c r="D5" s="2">
        <v>1</v>
      </c>
      <c r="E5" s="2">
        <f aca="true" t="shared" si="0" ref="E5:E16">VLOOKUP(D5,$A$43:$B$72,2)</f>
        <v>50</v>
      </c>
      <c r="F5" s="2">
        <v>1</v>
      </c>
      <c r="G5" s="2">
        <f aca="true" t="shared" si="1" ref="G5:G16">VLOOKUP(F5,$A$43:$B$72,2)</f>
        <v>50</v>
      </c>
      <c r="H5" s="2">
        <v>3</v>
      </c>
      <c r="I5" s="2">
        <f aca="true" t="shared" si="2" ref="I5:I16">VLOOKUP(H5,$A$43:$B$72,2)</f>
        <v>35</v>
      </c>
      <c r="J5" s="2">
        <v>2</v>
      </c>
      <c r="K5" s="2">
        <f aca="true" t="shared" si="3" ref="K5:K16">VLOOKUP(J5,$A$43:$B$72,2)</f>
        <v>42</v>
      </c>
      <c r="L5" s="2">
        <v>1</v>
      </c>
      <c r="M5" s="2">
        <f aca="true" t="shared" si="4" ref="M5:M16">VLOOKUP(L5,$A$43:$B$72,2)</f>
        <v>50</v>
      </c>
      <c r="N5" s="25">
        <v>0</v>
      </c>
      <c r="O5" s="25">
        <f aca="true" t="shared" si="5" ref="O5:O16">VLOOKUP(N5,$A$43:$B$72,2)</f>
        <v>0</v>
      </c>
      <c r="P5" s="2">
        <v>1</v>
      </c>
      <c r="Q5" s="2">
        <f aca="true" t="shared" si="6" ref="Q5:Q16">VLOOKUP(P5,$A$43:$B$72,2)</f>
        <v>50</v>
      </c>
      <c r="R5" s="2">
        <v>1</v>
      </c>
      <c r="S5" s="2">
        <f aca="true" t="shared" si="7" ref="S5:S16">VLOOKUP(R5,$A$43:$B$72,2)</f>
        <v>50</v>
      </c>
      <c r="T5" s="2">
        <v>2</v>
      </c>
      <c r="U5" s="2">
        <f aca="true" t="shared" si="8" ref="U5:U16">VLOOKUP(T5,$A$43:$B$72,2)</f>
        <v>42</v>
      </c>
      <c r="V5" s="2">
        <v>3</v>
      </c>
      <c r="W5" s="2">
        <f aca="true" t="shared" si="9" ref="W5:W16">VLOOKUP(V5,$A$43:$B$72,2)</f>
        <v>35</v>
      </c>
      <c r="X5" s="2">
        <v>1</v>
      </c>
      <c r="Y5" s="2">
        <f aca="true" t="shared" si="10" ref="Y5:Y16">VLOOKUP(X5,$A$43:$B$72,2)</f>
        <v>50</v>
      </c>
      <c r="Z5" s="25">
        <v>0</v>
      </c>
      <c r="AA5" s="25">
        <f aca="true" t="shared" si="11" ref="AA5:AA16">VLOOKUP(Z5,$A$43:$B$72,2)</f>
        <v>0</v>
      </c>
      <c r="AB5" s="25">
        <v>0</v>
      </c>
      <c r="AC5" s="25">
        <f aca="true" t="shared" si="12" ref="AC5:AC16">VLOOKUP(AB5,$A$43:$B$72,2)</f>
        <v>0</v>
      </c>
      <c r="AD5" s="2">
        <f aca="true" t="shared" si="13" ref="AD5:AD16">SUM(C5,E5,G5,I5,K5,M5,O5,Q5,S5,U5,W5,Y5,AA5,AC5)</f>
        <v>504</v>
      </c>
    </row>
    <row r="6" spans="1:30" ht="12.75">
      <c r="A6" s="9" t="s">
        <v>168</v>
      </c>
      <c r="B6" s="25">
        <v>0</v>
      </c>
      <c r="C6" s="25">
        <f>VLOOKUP(B6,$A$43:$B$72,2)</f>
        <v>0</v>
      </c>
      <c r="D6" s="25">
        <v>0</v>
      </c>
      <c r="E6" s="25">
        <f t="shared" si="0"/>
        <v>0</v>
      </c>
      <c r="F6" s="2">
        <v>3</v>
      </c>
      <c r="G6" s="2">
        <f t="shared" si="1"/>
        <v>35</v>
      </c>
      <c r="H6" s="25">
        <v>0</v>
      </c>
      <c r="I6" s="25">
        <f t="shared" si="2"/>
        <v>0</v>
      </c>
      <c r="J6" s="2">
        <v>1</v>
      </c>
      <c r="K6" s="2">
        <f t="shared" si="3"/>
        <v>50</v>
      </c>
      <c r="L6" s="2">
        <v>2</v>
      </c>
      <c r="M6" s="2">
        <f t="shared" si="4"/>
        <v>42</v>
      </c>
      <c r="N6" s="2">
        <v>2</v>
      </c>
      <c r="O6" s="2">
        <f t="shared" si="5"/>
        <v>42</v>
      </c>
      <c r="P6" s="2">
        <v>2</v>
      </c>
      <c r="Q6" s="2">
        <f t="shared" si="6"/>
        <v>42</v>
      </c>
      <c r="R6" s="2">
        <v>4</v>
      </c>
      <c r="S6" s="2">
        <f t="shared" si="7"/>
        <v>32</v>
      </c>
      <c r="T6" s="2">
        <v>3</v>
      </c>
      <c r="U6" s="2">
        <f t="shared" si="8"/>
        <v>35</v>
      </c>
      <c r="V6" s="2">
        <v>4</v>
      </c>
      <c r="W6" s="2">
        <f t="shared" si="9"/>
        <v>32</v>
      </c>
      <c r="X6" s="2">
        <v>2</v>
      </c>
      <c r="Y6" s="2">
        <f t="shared" si="10"/>
        <v>42</v>
      </c>
      <c r="Z6" s="2">
        <v>2</v>
      </c>
      <c r="AA6" s="2">
        <f t="shared" si="11"/>
        <v>42</v>
      </c>
      <c r="AB6" s="2">
        <v>2</v>
      </c>
      <c r="AC6" s="2">
        <f t="shared" si="12"/>
        <v>42</v>
      </c>
      <c r="AD6" s="2">
        <f t="shared" si="13"/>
        <v>436</v>
      </c>
    </row>
    <row r="7" spans="1:30" ht="12.75">
      <c r="A7" s="9" t="s">
        <v>105</v>
      </c>
      <c r="B7" s="2">
        <v>3</v>
      </c>
      <c r="C7" s="2">
        <f>VLOOKUP(B7,$A$43:$B$72,2)</f>
        <v>35</v>
      </c>
      <c r="D7" s="2">
        <v>3</v>
      </c>
      <c r="E7" s="2">
        <f t="shared" si="0"/>
        <v>35</v>
      </c>
      <c r="F7" s="25">
        <v>0</v>
      </c>
      <c r="G7" s="25">
        <f t="shared" si="1"/>
        <v>0</v>
      </c>
      <c r="H7" s="10">
        <v>1</v>
      </c>
      <c r="I7" s="2">
        <f t="shared" si="2"/>
        <v>50</v>
      </c>
      <c r="J7" s="2">
        <v>3</v>
      </c>
      <c r="K7" s="2">
        <f t="shared" si="3"/>
        <v>35</v>
      </c>
      <c r="L7" s="25">
        <v>0</v>
      </c>
      <c r="M7" s="25">
        <f t="shared" si="4"/>
        <v>0</v>
      </c>
      <c r="N7" s="25">
        <v>0</v>
      </c>
      <c r="O7" s="25">
        <f t="shared" si="5"/>
        <v>0</v>
      </c>
      <c r="P7" s="2">
        <v>3</v>
      </c>
      <c r="Q7" s="2">
        <f t="shared" si="6"/>
        <v>35</v>
      </c>
      <c r="R7" s="2">
        <v>3</v>
      </c>
      <c r="S7" s="2">
        <f t="shared" si="7"/>
        <v>35</v>
      </c>
      <c r="T7" s="2">
        <v>1</v>
      </c>
      <c r="U7" s="2">
        <f t="shared" si="8"/>
        <v>50</v>
      </c>
      <c r="V7" s="2">
        <v>2</v>
      </c>
      <c r="W7" s="2">
        <f t="shared" si="9"/>
        <v>42</v>
      </c>
      <c r="X7" s="2">
        <v>4</v>
      </c>
      <c r="Y7" s="2">
        <f t="shared" si="10"/>
        <v>32</v>
      </c>
      <c r="Z7" s="2">
        <v>3</v>
      </c>
      <c r="AA7" s="2">
        <f t="shared" si="11"/>
        <v>35</v>
      </c>
      <c r="AB7" s="2">
        <v>1</v>
      </c>
      <c r="AC7" s="2">
        <f t="shared" si="12"/>
        <v>50</v>
      </c>
      <c r="AD7" s="2">
        <f t="shared" si="13"/>
        <v>434</v>
      </c>
    </row>
    <row r="8" spans="1:30" ht="12.75">
      <c r="A8" s="9" t="s">
        <v>92</v>
      </c>
      <c r="B8" s="2">
        <v>5</v>
      </c>
      <c r="C8" s="2">
        <f>VLOOKUP(B8,$A$43:$B$72,2)</f>
        <v>30</v>
      </c>
      <c r="D8" s="2">
        <v>6</v>
      </c>
      <c r="E8" s="2">
        <f t="shared" si="0"/>
        <v>28</v>
      </c>
      <c r="F8" s="25">
        <v>0</v>
      </c>
      <c r="G8" s="25">
        <f t="shared" si="1"/>
        <v>0</v>
      </c>
      <c r="H8" s="2">
        <v>2</v>
      </c>
      <c r="I8" s="2">
        <f t="shared" si="2"/>
        <v>42</v>
      </c>
      <c r="J8" s="2">
        <v>5</v>
      </c>
      <c r="K8" s="2">
        <f t="shared" si="3"/>
        <v>30</v>
      </c>
      <c r="L8" s="2">
        <v>5</v>
      </c>
      <c r="M8" s="2">
        <f t="shared" si="4"/>
        <v>30</v>
      </c>
      <c r="N8" s="2">
        <v>5</v>
      </c>
      <c r="O8" s="2">
        <f t="shared" si="5"/>
        <v>30</v>
      </c>
      <c r="P8" s="25">
        <v>0</v>
      </c>
      <c r="Q8" s="25">
        <f t="shared" si="6"/>
        <v>0</v>
      </c>
      <c r="R8" s="2">
        <v>6</v>
      </c>
      <c r="S8" s="2">
        <f t="shared" si="7"/>
        <v>28</v>
      </c>
      <c r="T8" s="2">
        <v>5</v>
      </c>
      <c r="U8" s="2">
        <f t="shared" si="8"/>
        <v>30</v>
      </c>
      <c r="V8" s="2">
        <v>5</v>
      </c>
      <c r="W8" s="2">
        <f t="shared" si="9"/>
        <v>30</v>
      </c>
      <c r="X8" s="25">
        <v>0</v>
      </c>
      <c r="Y8" s="25">
        <f t="shared" si="10"/>
        <v>0</v>
      </c>
      <c r="Z8" s="2">
        <v>4</v>
      </c>
      <c r="AA8" s="2">
        <f t="shared" si="11"/>
        <v>32</v>
      </c>
      <c r="AB8" s="2">
        <v>8</v>
      </c>
      <c r="AC8" s="2">
        <f t="shared" si="12"/>
        <v>24</v>
      </c>
      <c r="AD8" s="2">
        <f t="shared" si="13"/>
        <v>334</v>
      </c>
    </row>
    <row r="9" spans="1:30" ht="12.75">
      <c r="A9" s="9" t="s">
        <v>106</v>
      </c>
      <c r="B9" s="23" t="s">
        <v>82</v>
      </c>
      <c r="C9" s="23" t="s">
        <v>83</v>
      </c>
      <c r="D9" s="2">
        <v>5</v>
      </c>
      <c r="E9" s="2">
        <f t="shared" si="0"/>
        <v>30</v>
      </c>
      <c r="F9" s="2">
        <v>5</v>
      </c>
      <c r="G9" s="2">
        <f t="shared" si="1"/>
        <v>30</v>
      </c>
      <c r="H9" s="2">
        <v>4</v>
      </c>
      <c r="I9" s="2">
        <f t="shared" si="2"/>
        <v>32</v>
      </c>
      <c r="J9" s="2">
        <v>8</v>
      </c>
      <c r="K9" s="2">
        <f t="shared" si="3"/>
        <v>24</v>
      </c>
      <c r="L9" s="10">
        <v>4</v>
      </c>
      <c r="M9" s="2">
        <f t="shared" si="4"/>
        <v>32</v>
      </c>
      <c r="N9" s="10">
        <v>3</v>
      </c>
      <c r="O9" s="2">
        <f t="shared" si="5"/>
        <v>35</v>
      </c>
      <c r="P9" s="2">
        <v>6</v>
      </c>
      <c r="Q9" s="2">
        <f t="shared" si="6"/>
        <v>28</v>
      </c>
      <c r="R9" s="2">
        <v>5</v>
      </c>
      <c r="S9" s="2">
        <f t="shared" si="7"/>
        <v>30</v>
      </c>
      <c r="T9" s="2">
        <v>4</v>
      </c>
      <c r="U9" s="2">
        <f t="shared" si="8"/>
        <v>32</v>
      </c>
      <c r="V9" s="2">
        <v>6</v>
      </c>
      <c r="W9" s="2">
        <f t="shared" si="9"/>
        <v>28</v>
      </c>
      <c r="X9" s="25">
        <v>0</v>
      </c>
      <c r="Y9" s="25">
        <f t="shared" si="10"/>
        <v>0</v>
      </c>
      <c r="Z9" s="25">
        <v>0</v>
      </c>
      <c r="AA9" s="25">
        <f t="shared" si="11"/>
        <v>0</v>
      </c>
      <c r="AB9" s="25">
        <v>0</v>
      </c>
      <c r="AC9" s="25">
        <f t="shared" si="12"/>
        <v>0</v>
      </c>
      <c r="AD9" s="2">
        <f t="shared" si="13"/>
        <v>301</v>
      </c>
    </row>
    <row r="10" spans="1:30" ht="12.75">
      <c r="A10" s="9" t="s">
        <v>189</v>
      </c>
      <c r="B10" s="25">
        <v>0</v>
      </c>
      <c r="C10" s="25">
        <f aca="true" t="shared" si="14" ref="C10:C16">VLOOKUP(B10,$A$43:$B$72,2)</f>
        <v>0</v>
      </c>
      <c r="D10" s="25">
        <v>0</v>
      </c>
      <c r="E10" s="25">
        <f t="shared" si="0"/>
        <v>0</v>
      </c>
      <c r="F10" s="2">
        <v>9</v>
      </c>
      <c r="G10" s="2">
        <f t="shared" si="1"/>
        <v>22</v>
      </c>
      <c r="H10" s="25">
        <v>0</v>
      </c>
      <c r="I10" s="25">
        <f t="shared" si="2"/>
        <v>0</v>
      </c>
      <c r="J10" s="2">
        <v>6</v>
      </c>
      <c r="K10" s="2">
        <f t="shared" si="3"/>
        <v>28</v>
      </c>
      <c r="L10" s="2">
        <v>0</v>
      </c>
      <c r="M10" s="2">
        <f t="shared" si="4"/>
        <v>0</v>
      </c>
      <c r="N10" s="2">
        <v>0</v>
      </c>
      <c r="O10" s="2">
        <f t="shared" si="5"/>
        <v>0</v>
      </c>
      <c r="P10" s="2">
        <v>0</v>
      </c>
      <c r="Q10" s="2">
        <f t="shared" si="6"/>
        <v>0</v>
      </c>
      <c r="R10" s="2">
        <v>10</v>
      </c>
      <c r="S10" s="2">
        <f t="shared" si="7"/>
        <v>20</v>
      </c>
      <c r="T10" s="2">
        <v>0</v>
      </c>
      <c r="U10" s="2">
        <f t="shared" si="8"/>
        <v>0</v>
      </c>
      <c r="V10" s="2">
        <v>9</v>
      </c>
      <c r="W10" s="2">
        <f t="shared" si="9"/>
        <v>22</v>
      </c>
      <c r="X10" s="2">
        <v>9</v>
      </c>
      <c r="Y10" s="2">
        <f t="shared" si="10"/>
        <v>22</v>
      </c>
      <c r="Z10" s="2">
        <v>7</v>
      </c>
      <c r="AA10" s="2">
        <f t="shared" si="11"/>
        <v>26</v>
      </c>
      <c r="AB10" s="2">
        <v>0</v>
      </c>
      <c r="AC10" s="2">
        <f t="shared" si="12"/>
        <v>0</v>
      </c>
      <c r="AD10" s="2">
        <f t="shared" si="13"/>
        <v>140</v>
      </c>
    </row>
    <row r="11" spans="1:30" ht="12.75">
      <c r="A11" s="9" t="s">
        <v>104</v>
      </c>
      <c r="B11" s="2">
        <v>2</v>
      </c>
      <c r="C11" s="2">
        <f t="shared" si="14"/>
        <v>42</v>
      </c>
      <c r="D11" s="2">
        <v>2</v>
      </c>
      <c r="E11" s="2">
        <f t="shared" si="0"/>
        <v>42</v>
      </c>
      <c r="F11" s="2">
        <v>2</v>
      </c>
      <c r="G11" s="2">
        <f t="shared" si="1"/>
        <v>42</v>
      </c>
      <c r="H11" s="26">
        <v>0</v>
      </c>
      <c r="I11" s="25">
        <f t="shared" si="2"/>
        <v>0</v>
      </c>
      <c r="J11" s="25">
        <v>0</v>
      </c>
      <c r="K11" s="25">
        <f t="shared" si="3"/>
        <v>0</v>
      </c>
      <c r="L11" s="25">
        <v>0</v>
      </c>
      <c r="M11" s="25">
        <f t="shared" si="4"/>
        <v>0</v>
      </c>
      <c r="N11" s="2">
        <v>0</v>
      </c>
      <c r="O11" s="2">
        <f t="shared" si="5"/>
        <v>0</v>
      </c>
      <c r="P11" s="2">
        <v>0</v>
      </c>
      <c r="Q11" s="2">
        <f t="shared" si="6"/>
        <v>0</v>
      </c>
      <c r="R11" s="2">
        <v>0</v>
      </c>
      <c r="S11" s="2">
        <f t="shared" si="7"/>
        <v>0</v>
      </c>
      <c r="T11" s="2">
        <v>0</v>
      </c>
      <c r="U11" s="2">
        <f t="shared" si="8"/>
        <v>0</v>
      </c>
      <c r="V11" s="10">
        <v>0</v>
      </c>
      <c r="W11" s="2">
        <f t="shared" si="9"/>
        <v>0</v>
      </c>
      <c r="X11" s="10">
        <v>0</v>
      </c>
      <c r="Y11" s="2">
        <f t="shared" si="10"/>
        <v>0</v>
      </c>
      <c r="Z11" s="10">
        <v>0</v>
      </c>
      <c r="AA11" s="2">
        <f t="shared" si="11"/>
        <v>0</v>
      </c>
      <c r="AB11" s="10">
        <v>0</v>
      </c>
      <c r="AC11" s="2">
        <f t="shared" si="12"/>
        <v>0</v>
      </c>
      <c r="AD11" s="2">
        <f t="shared" si="13"/>
        <v>126</v>
      </c>
    </row>
    <row r="12" spans="1:30" ht="12.75">
      <c r="A12" s="9" t="s">
        <v>167</v>
      </c>
      <c r="B12" s="25">
        <v>0</v>
      </c>
      <c r="C12" s="25">
        <f t="shared" si="14"/>
        <v>0</v>
      </c>
      <c r="D12" s="25">
        <v>0</v>
      </c>
      <c r="E12" s="25">
        <f t="shared" si="0"/>
        <v>0</v>
      </c>
      <c r="F12" s="25">
        <v>0</v>
      </c>
      <c r="G12" s="25">
        <f t="shared" si="1"/>
        <v>0</v>
      </c>
      <c r="H12" s="2">
        <v>0</v>
      </c>
      <c r="I12" s="2">
        <f t="shared" si="2"/>
        <v>0</v>
      </c>
      <c r="J12" s="2">
        <v>7</v>
      </c>
      <c r="K12" s="2">
        <f t="shared" si="3"/>
        <v>26</v>
      </c>
      <c r="L12" s="2">
        <v>8</v>
      </c>
      <c r="M12" s="2">
        <f t="shared" si="4"/>
        <v>24</v>
      </c>
      <c r="N12" s="2">
        <v>0</v>
      </c>
      <c r="O12" s="2">
        <f t="shared" si="5"/>
        <v>0</v>
      </c>
      <c r="P12" s="2">
        <v>0</v>
      </c>
      <c r="Q12" s="2">
        <f t="shared" si="6"/>
        <v>0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 s="2">
        <v>10</v>
      </c>
      <c r="W12" s="2">
        <f t="shared" si="9"/>
        <v>20</v>
      </c>
      <c r="X12" s="2">
        <v>7</v>
      </c>
      <c r="Y12" s="2">
        <f t="shared" si="10"/>
        <v>26</v>
      </c>
      <c r="Z12" s="2">
        <v>0</v>
      </c>
      <c r="AA12" s="2">
        <f t="shared" si="11"/>
        <v>0</v>
      </c>
      <c r="AB12" s="2">
        <v>5</v>
      </c>
      <c r="AC12" s="2">
        <f t="shared" si="12"/>
        <v>30</v>
      </c>
      <c r="AD12" s="2">
        <f t="shared" si="13"/>
        <v>126</v>
      </c>
    </row>
    <row r="13" spans="1:30" ht="12.75">
      <c r="A13" s="9" t="s">
        <v>207</v>
      </c>
      <c r="B13" s="25">
        <v>0</v>
      </c>
      <c r="C13" s="25">
        <f t="shared" si="14"/>
        <v>0</v>
      </c>
      <c r="D13" s="25">
        <v>0</v>
      </c>
      <c r="E13" s="25">
        <f t="shared" si="0"/>
        <v>0</v>
      </c>
      <c r="F13" s="25">
        <v>0</v>
      </c>
      <c r="G13" s="25">
        <f t="shared" si="1"/>
        <v>0</v>
      </c>
      <c r="H13" s="2">
        <v>0</v>
      </c>
      <c r="I13" s="2">
        <f t="shared" si="2"/>
        <v>0</v>
      </c>
      <c r="J13" s="2">
        <v>0</v>
      </c>
      <c r="K13" s="2">
        <f t="shared" si="3"/>
        <v>0</v>
      </c>
      <c r="L13" s="2">
        <v>6</v>
      </c>
      <c r="M13" s="2">
        <f t="shared" si="4"/>
        <v>28</v>
      </c>
      <c r="N13" s="2">
        <v>6</v>
      </c>
      <c r="O13" s="2">
        <f t="shared" si="5"/>
        <v>28</v>
      </c>
      <c r="P13" s="2">
        <v>5</v>
      </c>
      <c r="Q13" s="2">
        <f t="shared" si="6"/>
        <v>30</v>
      </c>
      <c r="R13" s="2">
        <v>8</v>
      </c>
      <c r="S13" s="2">
        <f t="shared" si="7"/>
        <v>24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110</v>
      </c>
    </row>
    <row r="14" spans="1:30" ht="12.75">
      <c r="A14" s="9" t="s">
        <v>186</v>
      </c>
      <c r="B14" s="25">
        <v>0</v>
      </c>
      <c r="C14" s="25">
        <f t="shared" si="14"/>
        <v>0</v>
      </c>
      <c r="D14" s="26">
        <v>0</v>
      </c>
      <c r="E14" s="25">
        <f t="shared" si="0"/>
        <v>0</v>
      </c>
      <c r="F14" s="26">
        <v>0</v>
      </c>
      <c r="G14" s="25">
        <f t="shared" si="1"/>
        <v>0</v>
      </c>
      <c r="H14" s="2">
        <v>0</v>
      </c>
      <c r="I14" s="2">
        <f t="shared" si="2"/>
        <v>0</v>
      </c>
      <c r="J14" s="2">
        <v>0</v>
      </c>
      <c r="K14" s="2">
        <f t="shared" si="3"/>
        <v>0</v>
      </c>
      <c r="L14" s="2">
        <v>9</v>
      </c>
      <c r="M14" s="2">
        <f t="shared" si="4"/>
        <v>22</v>
      </c>
      <c r="N14" s="2">
        <v>0</v>
      </c>
      <c r="O14" s="2">
        <f t="shared" si="5"/>
        <v>0</v>
      </c>
      <c r="P14" s="2">
        <v>0</v>
      </c>
      <c r="Q14" s="2">
        <f t="shared" si="6"/>
        <v>0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8</v>
      </c>
      <c r="W14" s="2">
        <f t="shared" si="9"/>
        <v>24</v>
      </c>
      <c r="X14" s="2">
        <v>6</v>
      </c>
      <c r="Y14" s="2">
        <f t="shared" si="10"/>
        <v>28</v>
      </c>
      <c r="Z14" s="2">
        <v>0</v>
      </c>
      <c r="AA14" s="2">
        <f t="shared" si="11"/>
        <v>0</v>
      </c>
      <c r="AB14" s="2">
        <v>6</v>
      </c>
      <c r="AC14" s="2">
        <f t="shared" si="12"/>
        <v>28</v>
      </c>
      <c r="AD14" s="2">
        <f t="shared" si="13"/>
        <v>102</v>
      </c>
    </row>
    <row r="15" spans="1:30" ht="12.75">
      <c r="A15" s="9" t="s">
        <v>134</v>
      </c>
      <c r="B15" s="25">
        <v>0</v>
      </c>
      <c r="C15" s="25">
        <f t="shared" si="14"/>
        <v>0</v>
      </c>
      <c r="D15" s="2">
        <v>8</v>
      </c>
      <c r="E15" s="2">
        <f t="shared" si="0"/>
        <v>24</v>
      </c>
      <c r="F15" s="25">
        <v>0</v>
      </c>
      <c r="G15" s="25">
        <f t="shared" si="1"/>
        <v>0</v>
      </c>
      <c r="H15" s="25">
        <v>0</v>
      </c>
      <c r="I15" s="25">
        <f t="shared" si="2"/>
        <v>0</v>
      </c>
      <c r="J15" s="2">
        <v>0</v>
      </c>
      <c r="K15" s="2">
        <f t="shared" si="3"/>
        <v>0</v>
      </c>
      <c r="L15" s="2">
        <v>0</v>
      </c>
      <c r="M15" s="2">
        <f t="shared" si="4"/>
        <v>0</v>
      </c>
      <c r="N15" s="2">
        <v>0</v>
      </c>
      <c r="O15" s="2">
        <f t="shared" si="5"/>
        <v>0</v>
      </c>
      <c r="P15" s="2">
        <v>0</v>
      </c>
      <c r="Q15" s="2">
        <f t="shared" si="6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24</v>
      </c>
    </row>
    <row r="16" spans="1:30" ht="12.75">
      <c r="A16" s="9" t="s">
        <v>215</v>
      </c>
      <c r="B16" s="25">
        <v>0</v>
      </c>
      <c r="C16" s="25">
        <f t="shared" si="14"/>
        <v>0</v>
      </c>
      <c r="D16" s="25">
        <v>0</v>
      </c>
      <c r="E16" s="25">
        <f t="shared" si="0"/>
        <v>0</v>
      </c>
      <c r="F16" s="25">
        <v>0</v>
      </c>
      <c r="G16" s="25">
        <f t="shared" si="1"/>
        <v>0</v>
      </c>
      <c r="H16" s="2">
        <v>0</v>
      </c>
      <c r="I16" s="2">
        <f t="shared" si="2"/>
        <v>0</v>
      </c>
      <c r="J16" s="2">
        <v>0</v>
      </c>
      <c r="K16" s="2">
        <f t="shared" si="3"/>
        <v>0</v>
      </c>
      <c r="L16" s="2">
        <v>0</v>
      </c>
      <c r="M16" s="2">
        <f t="shared" si="4"/>
        <v>0</v>
      </c>
      <c r="N16" s="2">
        <v>0</v>
      </c>
      <c r="O16" s="2">
        <f t="shared" si="5"/>
        <v>0</v>
      </c>
      <c r="P16" s="2">
        <v>0</v>
      </c>
      <c r="Q16" s="2">
        <f t="shared" si="6"/>
        <v>0</v>
      </c>
      <c r="R16" s="2">
        <v>9</v>
      </c>
      <c r="S16" s="2">
        <f t="shared" si="7"/>
        <v>22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22</v>
      </c>
    </row>
    <row r="17" spans="1:30" ht="12.75">
      <c r="A17" s="9"/>
      <c r="B17" s="2">
        <v>0</v>
      </c>
      <c r="C17" s="2">
        <f aca="true" t="shared" si="15" ref="C17:G20">VLOOKUP(B17,$A$43:$B$72,2)</f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aca="true" t="shared" si="16" ref="I17:I41">VLOOKUP(H17,$A$43:$B$72,2)</f>
        <v>0</v>
      </c>
      <c r="J17" s="2">
        <v>0</v>
      </c>
      <c r="K17" s="2">
        <f aca="true" t="shared" si="17" ref="K17:K41">VLOOKUP(J17,$A$43:$B$72,2)</f>
        <v>0</v>
      </c>
      <c r="L17" s="2">
        <v>0</v>
      </c>
      <c r="M17" s="2">
        <f aca="true" t="shared" si="18" ref="M17:M41">VLOOKUP(L17,$A$43:$B$72,2)</f>
        <v>0</v>
      </c>
      <c r="N17" s="2">
        <v>0</v>
      </c>
      <c r="O17" s="2">
        <f aca="true" t="shared" si="19" ref="O17:O41">VLOOKUP(N17,$A$43:$B$72,2)</f>
        <v>0</v>
      </c>
      <c r="P17" s="2">
        <v>0</v>
      </c>
      <c r="Q17" s="2">
        <f aca="true" t="shared" si="20" ref="Q17:Q41">VLOOKUP(P17,$A$43:$B$72,2)</f>
        <v>0</v>
      </c>
      <c r="R17" s="2">
        <v>0</v>
      </c>
      <c r="S17" s="2">
        <f aca="true" t="shared" si="21" ref="S17:S41">VLOOKUP(R17,$A$43:$B$72,2)</f>
        <v>0</v>
      </c>
      <c r="T17" s="2">
        <v>0</v>
      </c>
      <c r="U17" s="2">
        <f aca="true" t="shared" si="22" ref="U17:U41">VLOOKUP(T17,$A$43:$B$72,2)</f>
        <v>0</v>
      </c>
      <c r="V17" s="2">
        <v>0</v>
      </c>
      <c r="W17" s="2">
        <f aca="true" t="shared" si="23" ref="W17:W41">VLOOKUP(V17,$A$43:$B$72,2)</f>
        <v>0</v>
      </c>
      <c r="X17" s="2">
        <v>0</v>
      </c>
      <c r="Y17" s="2">
        <f aca="true" t="shared" si="24" ref="Y17:Y41">VLOOKUP(X17,$A$43:$B$72,2)</f>
        <v>0</v>
      </c>
      <c r="Z17" s="2">
        <v>0</v>
      </c>
      <c r="AA17" s="2">
        <f aca="true" t="shared" si="25" ref="AA17:AA41">VLOOKUP(Z17,$A$43:$B$72,2)</f>
        <v>0</v>
      </c>
      <c r="AB17" s="2">
        <v>0</v>
      </c>
      <c r="AC17" s="2">
        <f aca="true" t="shared" si="26" ref="AC17:AC41">VLOOKUP(AB17,$A$43:$B$72,2)</f>
        <v>0</v>
      </c>
      <c r="AD17" s="2">
        <f aca="true" t="shared" si="27" ref="AD17:AD26">SUM(C17,E17,G17,I17,K17,M17,O17,Q17,S17,U17,W17,Y17,AA17,AC17)</f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52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21</v>
      </c>
      <c r="C3" s="14"/>
      <c r="D3" s="17" t="s">
        <v>47</v>
      </c>
      <c r="E3" s="14"/>
      <c r="F3" s="16" t="s">
        <v>37</v>
      </c>
      <c r="G3" s="14"/>
      <c r="H3" s="17" t="s">
        <v>193</v>
      </c>
      <c r="I3" s="14"/>
      <c r="J3" s="17" t="s">
        <v>39</v>
      </c>
      <c r="K3" s="14"/>
      <c r="L3" s="17" t="s">
        <v>40</v>
      </c>
      <c r="M3" s="14"/>
      <c r="N3" s="17" t="s">
        <v>41</v>
      </c>
      <c r="O3" s="14"/>
      <c r="P3" s="17" t="s">
        <v>50</v>
      </c>
      <c r="Q3" s="14"/>
      <c r="R3" s="17" t="s">
        <v>43</v>
      </c>
      <c r="S3" s="14"/>
      <c r="T3" s="17" t="s">
        <v>44</v>
      </c>
      <c r="U3" s="14"/>
      <c r="V3" s="17" t="s">
        <v>45</v>
      </c>
      <c r="W3" s="14"/>
      <c r="X3" s="17" t="s">
        <v>31</v>
      </c>
      <c r="Y3" s="14"/>
      <c r="Z3" s="17" t="s">
        <v>32</v>
      </c>
      <c r="AA3" s="14"/>
      <c r="AB3" s="17" t="s">
        <v>53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109</v>
      </c>
      <c r="B5" s="25">
        <v>0</v>
      </c>
      <c r="C5" s="25">
        <f aca="true" t="shared" si="0" ref="C5:C21">VLOOKUP(B5,$A$43:$B$72,2)</f>
        <v>0</v>
      </c>
      <c r="D5" s="2">
        <v>3</v>
      </c>
      <c r="E5" s="2">
        <f aca="true" t="shared" si="1" ref="E5:E21">VLOOKUP(D5,$A$43:$B$72,2)</f>
        <v>35</v>
      </c>
      <c r="F5" s="2">
        <v>3</v>
      </c>
      <c r="G5" s="2">
        <f aca="true" t="shared" si="2" ref="G5:G21">VLOOKUP(F5,$A$43:$B$72,2)</f>
        <v>35</v>
      </c>
      <c r="H5" s="10">
        <v>3</v>
      </c>
      <c r="I5" s="2">
        <f aca="true" t="shared" si="3" ref="I5:I21">VLOOKUP(H5,$A$43:$B$72,2)</f>
        <v>35</v>
      </c>
      <c r="J5" s="25">
        <v>0</v>
      </c>
      <c r="K5" s="25">
        <f aca="true" t="shared" si="4" ref="K5:K21">VLOOKUP(J5,$A$43:$B$72,2)</f>
        <v>0</v>
      </c>
      <c r="L5" s="25">
        <v>0</v>
      </c>
      <c r="M5" s="25">
        <f aca="true" t="shared" si="5" ref="M5:M21">VLOOKUP(L5,$A$43:$B$72,2)</f>
        <v>0</v>
      </c>
      <c r="N5" s="2">
        <v>1</v>
      </c>
      <c r="O5" s="2">
        <f aca="true" t="shared" si="6" ref="O5:O21">VLOOKUP(N5,$A$43:$B$72,2)</f>
        <v>50</v>
      </c>
      <c r="P5" s="2">
        <v>2</v>
      </c>
      <c r="Q5" s="2">
        <f aca="true" t="shared" si="7" ref="Q5:Q21">VLOOKUP(P5,$A$43:$B$72,2)</f>
        <v>42</v>
      </c>
      <c r="R5" s="2">
        <v>1</v>
      </c>
      <c r="S5" s="2">
        <f aca="true" t="shared" si="8" ref="S5:S21">VLOOKUP(R5,$A$43:$B$72,2)</f>
        <v>50</v>
      </c>
      <c r="T5" s="2">
        <v>1</v>
      </c>
      <c r="U5" s="2">
        <f aca="true" t="shared" si="9" ref="U5:U21">VLOOKUP(T5,$A$43:$B$72,2)</f>
        <v>50</v>
      </c>
      <c r="V5" s="2">
        <v>1</v>
      </c>
      <c r="W5" s="2">
        <f aca="true" t="shared" si="10" ref="W5:W21">VLOOKUP(V5,$A$43:$B$72,2)</f>
        <v>50</v>
      </c>
      <c r="X5" s="2">
        <v>2</v>
      </c>
      <c r="Y5" s="2">
        <f aca="true" t="shared" si="11" ref="Y5:Y21">VLOOKUP(X5,$A$43:$B$72,2)</f>
        <v>42</v>
      </c>
      <c r="Z5" s="2">
        <v>3</v>
      </c>
      <c r="AA5" s="2">
        <f aca="true" t="shared" si="12" ref="AA5:AA21">VLOOKUP(Z5,$A$43:$B$72,2)</f>
        <v>35</v>
      </c>
      <c r="AB5" s="2">
        <v>1</v>
      </c>
      <c r="AC5" s="2">
        <f aca="true" t="shared" si="13" ref="AC5:AC21">VLOOKUP(AB5,$A$43:$B$72,2)</f>
        <v>50</v>
      </c>
      <c r="AD5" s="2">
        <f aca="true" t="shared" si="14" ref="AD5:AD21">SUM(C5,E5,G5,I5,K5,M5,O5,Q5,S5,U5,W5,Y5,AA5,AC5)</f>
        <v>474</v>
      </c>
    </row>
    <row r="6" spans="1:30" ht="12.75">
      <c r="A6" s="9" t="s">
        <v>112</v>
      </c>
      <c r="B6" s="2">
        <v>8</v>
      </c>
      <c r="C6" s="2">
        <f t="shared" si="0"/>
        <v>24</v>
      </c>
      <c r="D6" s="2">
        <v>8</v>
      </c>
      <c r="E6" s="2">
        <f t="shared" si="1"/>
        <v>24</v>
      </c>
      <c r="F6" s="2">
        <v>2</v>
      </c>
      <c r="G6" s="2">
        <f t="shared" si="2"/>
        <v>42</v>
      </c>
      <c r="H6" s="25">
        <v>0</v>
      </c>
      <c r="I6" s="25">
        <f t="shared" si="3"/>
        <v>0</v>
      </c>
      <c r="J6" s="25">
        <v>0</v>
      </c>
      <c r="K6" s="25">
        <f t="shared" si="4"/>
        <v>0</v>
      </c>
      <c r="L6" s="2">
        <v>6</v>
      </c>
      <c r="M6" s="2">
        <f t="shared" si="5"/>
        <v>28</v>
      </c>
      <c r="N6" s="2">
        <v>4</v>
      </c>
      <c r="O6" s="2">
        <f t="shared" si="6"/>
        <v>32</v>
      </c>
      <c r="P6" s="25">
        <v>0</v>
      </c>
      <c r="Q6" s="25">
        <f t="shared" si="7"/>
        <v>0</v>
      </c>
      <c r="R6" s="2">
        <v>7</v>
      </c>
      <c r="S6" s="2">
        <f t="shared" si="8"/>
        <v>26</v>
      </c>
      <c r="T6" s="2">
        <v>2</v>
      </c>
      <c r="U6" s="2">
        <f t="shared" si="9"/>
        <v>42</v>
      </c>
      <c r="V6" s="2">
        <v>2</v>
      </c>
      <c r="W6" s="2">
        <f t="shared" si="10"/>
        <v>42</v>
      </c>
      <c r="X6" s="2">
        <v>1</v>
      </c>
      <c r="Y6" s="2">
        <f t="shared" si="11"/>
        <v>50</v>
      </c>
      <c r="Z6" s="2">
        <v>1</v>
      </c>
      <c r="AA6" s="2">
        <f t="shared" si="12"/>
        <v>50</v>
      </c>
      <c r="AB6" s="2">
        <v>2</v>
      </c>
      <c r="AC6" s="2">
        <f t="shared" si="13"/>
        <v>42</v>
      </c>
      <c r="AD6" s="2">
        <f t="shared" si="14"/>
        <v>402</v>
      </c>
    </row>
    <row r="7" spans="1:30" ht="12.75">
      <c r="A7" s="9" t="s">
        <v>110</v>
      </c>
      <c r="B7" s="25">
        <v>0</v>
      </c>
      <c r="C7" s="25">
        <f t="shared" si="0"/>
        <v>0</v>
      </c>
      <c r="D7" s="2">
        <v>6</v>
      </c>
      <c r="E7" s="2">
        <f t="shared" si="1"/>
        <v>28</v>
      </c>
      <c r="F7" s="2">
        <v>4</v>
      </c>
      <c r="G7" s="2">
        <f t="shared" si="2"/>
        <v>32</v>
      </c>
      <c r="H7" s="2">
        <v>4</v>
      </c>
      <c r="I7" s="2">
        <f t="shared" si="3"/>
        <v>32</v>
      </c>
      <c r="J7" s="25">
        <v>0</v>
      </c>
      <c r="K7" s="25">
        <f t="shared" si="4"/>
        <v>0</v>
      </c>
      <c r="L7" s="2">
        <v>1</v>
      </c>
      <c r="M7" s="2">
        <f t="shared" si="5"/>
        <v>50</v>
      </c>
      <c r="N7" s="2">
        <v>6</v>
      </c>
      <c r="O7" s="2">
        <f t="shared" si="6"/>
        <v>28</v>
      </c>
      <c r="P7" s="2">
        <v>5</v>
      </c>
      <c r="Q7" s="2">
        <f t="shared" si="7"/>
        <v>30</v>
      </c>
      <c r="R7" s="2">
        <v>2</v>
      </c>
      <c r="S7" s="2">
        <f t="shared" si="8"/>
        <v>42</v>
      </c>
      <c r="T7" s="2">
        <v>5</v>
      </c>
      <c r="U7" s="2">
        <f t="shared" si="9"/>
        <v>30</v>
      </c>
      <c r="V7" s="25">
        <v>0</v>
      </c>
      <c r="W7" s="25">
        <f t="shared" si="10"/>
        <v>0</v>
      </c>
      <c r="X7" s="2">
        <v>3</v>
      </c>
      <c r="Y7" s="2">
        <f t="shared" si="11"/>
        <v>35</v>
      </c>
      <c r="Z7" s="2">
        <v>2</v>
      </c>
      <c r="AA7" s="2">
        <f t="shared" si="12"/>
        <v>42</v>
      </c>
      <c r="AB7" s="2">
        <v>3</v>
      </c>
      <c r="AC7" s="2">
        <f t="shared" si="13"/>
        <v>35</v>
      </c>
      <c r="AD7" s="2">
        <f t="shared" si="14"/>
        <v>384</v>
      </c>
    </row>
    <row r="8" spans="1:30" ht="12.75">
      <c r="A8" s="9" t="s">
        <v>108</v>
      </c>
      <c r="B8" s="2">
        <v>2</v>
      </c>
      <c r="C8" s="2">
        <f t="shared" si="0"/>
        <v>42</v>
      </c>
      <c r="D8" s="2">
        <v>1</v>
      </c>
      <c r="E8" s="2">
        <f t="shared" si="1"/>
        <v>50</v>
      </c>
      <c r="F8" s="25">
        <v>0</v>
      </c>
      <c r="G8" s="25">
        <f t="shared" si="2"/>
        <v>0</v>
      </c>
      <c r="H8" s="10">
        <v>6</v>
      </c>
      <c r="I8" s="2">
        <f t="shared" si="3"/>
        <v>28</v>
      </c>
      <c r="J8" s="2">
        <v>6</v>
      </c>
      <c r="K8" s="2">
        <f t="shared" si="4"/>
        <v>28</v>
      </c>
      <c r="L8" s="2">
        <v>5</v>
      </c>
      <c r="M8" s="2">
        <f t="shared" si="5"/>
        <v>30</v>
      </c>
      <c r="N8" s="25">
        <v>0</v>
      </c>
      <c r="O8" s="25">
        <f t="shared" si="6"/>
        <v>0</v>
      </c>
      <c r="P8" s="25">
        <v>0</v>
      </c>
      <c r="Q8" s="25">
        <f t="shared" si="7"/>
        <v>0</v>
      </c>
      <c r="R8" s="2">
        <v>3</v>
      </c>
      <c r="S8" s="2">
        <f t="shared" si="8"/>
        <v>35</v>
      </c>
      <c r="T8" s="2">
        <v>4</v>
      </c>
      <c r="U8" s="2">
        <f t="shared" si="9"/>
        <v>32</v>
      </c>
      <c r="V8" s="10">
        <v>5</v>
      </c>
      <c r="W8" s="2">
        <f t="shared" si="10"/>
        <v>30</v>
      </c>
      <c r="X8" s="10">
        <v>4</v>
      </c>
      <c r="Y8" s="2">
        <f t="shared" si="11"/>
        <v>32</v>
      </c>
      <c r="Z8" s="10">
        <v>5</v>
      </c>
      <c r="AA8" s="2">
        <f t="shared" si="12"/>
        <v>30</v>
      </c>
      <c r="AB8" s="10">
        <v>4</v>
      </c>
      <c r="AC8" s="2">
        <f t="shared" si="13"/>
        <v>32</v>
      </c>
      <c r="AD8" s="2">
        <f t="shared" si="14"/>
        <v>369</v>
      </c>
    </row>
    <row r="9" spans="1:30" ht="12.75">
      <c r="A9" s="2" t="s">
        <v>107</v>
      </c>
      <c r="B9" s="2">
        <v>1</v>
      </c>
      <c r="C9" s="2">
        <f t="shared" si="0"/>
        <v>50</v>
      </c>
      <c r="D9" s="2">
        <v>4</v>
      </c>
      <c r="E9" s="2">
        <f t="shared" si="1"/>
        <v>32</v>
      </c>
      <c r="F9" s="2">
        <v>1</v>
      </c>
      <c r="G9" s="2">
        <f t="shared" si="2"/>
        <v>50</v>
      </c>
      <c r="H9" s="2">
        <v>1</v>
      </c>
      <c r="I9" s="2">
        <f t="shared" si="3"/>
        <v>50</v>
      </c>
      <c r="J9" s="2">
        <v>2</v>
      </c>
      <c r="K9" s="2">
        <f t="shared" si="4"/>
        <v>42</v>
      </c>
      <c r="L9" s="2">
        <v>12</v>
      </c>
      <c r="M9" s="2">
        <f t="shared" si="5"/>
        <v>18</v>
      </c>
      <c r="N9" s="2">
        <v>3</v>
      </c>
      <c r="O9" s="2">
        <f t="shared" si="6"/>
        <v>35</v>
      </c>
      <c r="P9" s="2">
        <v>3</v>
      </c>
      <c r="Q9" s="2">
        <f t="shared" si="7"/>
        <v>35</v>
      </c>
      <c r="R9" s="2">
        <v>8</v>
      </c>
      <c r="S9" s="2">
        <f t="shared" si="8"/>
        <v>24</v>
      </c>
      <c r="T9" s="2">
        <v>8</v>
      </c>
      <c r="U9" s="2">
        <f t="shared" si="9"/>
        <v>24</v>
      </c>
      <c r="V9" s="25">
        <v>0</v>
      </c>
      <c r="W9" s="25">
        <f t="shared" si="10"/>
        <v>0</v>
      </c>
      <c r="X9" s="25">
        <v>0</v>
      </c>
      <c r="Y9" s="25">
        <f t="shared" si="11"/>
        <v>0</v>
      </c>
      <c r="Z9" s="25">
        <v>0</v>
      </c>
      <c r="AA9" s="25">
        <f t="shared" si="12"/>
        <v>0</v>
      </c>
      <c r="AB9" s="2">
        <v>0</v>
      </c>
      <c r="AC9" s="2">
        <f t="shared" si="13"/>
        <v>0</v>
      </c>
      <c r="AD9" s="2">
        <f t="shared" si="14"/>
        <v>360</v>
      </c>
    </row>
    <row r="10" spans="1:30" ht="12.75">
      <c r="A10" s="9" t="s">
        <v>111</v>
      </c>
      <c r="B10" s="2">
        <v>7</v>
      </c>
      <c r="C10" s="2">
        <f t="shared" si="0"/>
        <v>26</v>
      </c>
      <c r="D10" s="2">
        <v>5</v>
      </c>
      <c r="E10" s="2">
        <f t="shared" si="1"/>
        <v>30</v>
      </c>
      <c r="F10" s="25">
        <v>0</v>
      </c>
      <c r="G10" s="25">
        <f t="shared" si="2"/>
        <v>0</v>
      </c>
      <c r="H10" s="2">
        <v>7</v>
      </c>
      <c r="I10" s="2">
        <f t="shared" si="3"/>
        <v>26</v>
      </c>
      <c r="J10" s="2">
        <v>1</v>
      </c>
      <c r="K10" s="2">
        <f t="shared" si="4"/>
        <v>50</v>
      </c>
      <c r="L10" s="26">
        <v>0</v>
      </c>
      <c r="M10" s="25">
        <f t="shared" si="5"/>
        <v>0</v>
      </c>
      <c r="N10" s="10">
        <v>2</v>
      </c>
      <c r="O10" s="2">
        <f t="shared" si="6"/>
        <v>42</v>
      </c>
      <c r="P10" s="2">
        <v>6</v>
      </c>
      <c r="Q10" s="2">
        <f t="shared" si="7"/>
        <v>28</v>
      </c>
      <c r="R10" s="2">
        <v>5</v>
      </c>
      <c r="S10" s="2">
        <f t="shared" si="8"/>
        <v>30</v>
      </c>
      <c r="T10" s="2">
        <v>9</v>
      </c>
      <c r="U10" s="2">
        <f t="shared" si="9"/>
        <v>22</v>
      </c>
      <c r="V10" s="2">
        <v>8</v>
      </c>
      <c r="W10" s="2">
        <f t="shared" si="10"/>
        <v>24</v>
      </c>
      <c r="X10" s="2">
        <v>7</v>
      </c>
      <c r="Y10" s="2">
        <f t="shared" si="11"/>
        <v>26</v>
      </c>
      <c r="Z10" s="2">
        <v>7</v>
      </c>
      <c r="AA10" s="2">
        <f t="shared" si="12"/>
        <v>26</v>
      </c>
      <c r="AB10" s="25">
        <v>0</v>
      </c>
      <c r="AC10" s="25">
        <f t="shared" si="13"/>
        <v>0</v>
      </c>
      <c r="AD10" s="2">
        <f t="shared" si="14"/>
        <v>330</v>
      </c>
    </row>
    <row r="11" spans="1:30" ht="12.75">
      <c r="A11" s="9" t="s">
        <v>115</v>
      </c>
      <c r="B11" s="2">
        <v>11</v>
      </c>
      <c r="C11" s="2">
        <f t="shared" si="0"/>
        <v>19</v>
      </c>
      <c r="D11" s="25">
        <v>0</v>
      </c>
      <c r="E11" s="25">
        <f t="shared" si="1"/>
        <v>0</v>
      </c>
      <c r="F11" s="2">
        <v>7</v>
      </c>
      <c r="G11" s="2">
        <f t="shared" si="2"/>
        <v>26</v>
      </c>
      <c r="H11" s="2">
        <v>8</v>
      </c>
      <c r="I11" s="2">
        <f t="shared" si="3"/>
        <v>24</v>
      </c>
      <c r="J11" s="2">
        <v>7</v>
      </c>
      <c r="K11" s="2">
        <f t="shared" si="4"/>
        <v>26</v>
      </c>
      <c r="L11" s="2">
        <v>10</v>
      </c>
      <c r="M11" s="2">
        <f t="shared" si="5"/>
        <v>20</v>
      </c>
      <c r="N11" s="2">
        <v>10</v>
      </c>
      <c r="O11" s="2">
        <f t="shared" si="6"/>
        <v>20</v>
      </c>
      <c r="P11" s="2">
        <v>1</v>
      </c>
      <c r="Q11" s="2">
        <f t="shared" si="7"/>
        <v>50</v>
      </c>
      <c r="R11" s="25">
        <v>0</v>
      </c>
      <c r="S11" s="25">
        <f t="shared" si="8"/>
        <v>0</v>
      </c>
      <c r="T11" s="2">
        <v>3</v>
      </c>
      <c r="U11" s="2">
        <f t="shared" si="9"/>
        <v>35</v>
      </c>
      <c r="V11" s="2">
        <v>4</v>
      </c>
      <c r="W11" s="2">
        <f t="shared" si="10"/>
        <v>32</v>
      </c>
      <c r="X11" s="25">
        <v>0</v>
      </c>
      <c r="Y11" s="25">
        <f t="shared" si="11"/>
        <v>0</v>
      </c>
      <c r="Z11" s="2">
        <v>8</v>
      </c>
      <c r="AA11" s="2">
        <f t="shared" si="12"/>
        <v>24</v>
      </c>
      <c r="AB11" s="2">
        <v>7</v>
      </c>
      <c r="AC11" s="2">
        <f t="shared" si="13"/>
        <v>26</v>
      </c>
      <c r="AD11" s="2">
        <f t="shared" si="14"/>
        <v>302</v>
      </c>
    </row>
    <row r="12" spans="1:30" ht="12.75">
      <c r="A12" s="9" t="s">
        <v>114</v>
      </c>
      <c r="B12" s="2">
        <v>10</v>
      </c>
      <c r="C12" s="2">
        <f t="shared" si="0"/>
        <v>20</v>
      </c>
      <c r="D12" s="2">
        <v>7</v>
      </c>
      <c r="E12" s="2">
        <f t="shared" si="1"/>
        <v>26</v>
      </c>
      <c r="F12" s="2">
        <v>5</v>
      </c>
      <c r="G12" s="2">
        <f t="shared" si="2"/>
        <v>30</v>
      </c>
      <c r="H12" s="2">
        <v>5</v>
      </c>
      <c r="I12" s="2">
        <f t="shared" si="3"/>
        <v>30</v>
      </c>
      <c r="J12" s="2">
        <v>3</v>
      </c>
      <c r="K12" s="2">
        <f t="shared" si="4"/>
        <v>35</v>
      </c>
      <c r="L12" s="2">
        <v>4</v>
      </c>
      <c r="M12" s="2">
        <f t="shared" si="5"/>
        <v>32</v>
      </c>
      <c r="N12" s="2">
        <v>8</v>
      </c>
      <c r="O12" s="2">
        <f t="shared" si="6"/>
        <v>24</v>
      </c>
      <c r="P12" s="2">
        <v>7</v>
      </c>
      <c r="Q12" s="2">
        <f t="shared" si="7"/>
        <v>26</v>
      </c>
      <c r="R12" s="2">
        <v>9</v>
      </c>
      <c r="S12" s="2">
        <f t="shared" si="8"/>
        <v>22</v>
      </c>
      <c r="T12" s="25">
        <v>0</v>
      </c>
      <c r="U12" s="25">
        <f t="shared" si="9"/>
        <v>0</v>
      </c>
      <c r="V12" s="25">
        <v>0</v>
      </c>
      <c r="W12" s="25">
        <f t="shared" si="10"/>
        <v>0</v>
      </c>
      <c r="X12" s="25">
        <v>0</v>
      </c>
      <c r="Y12" s="25">
        <f t="shared" si="11"/>
        <v>0</v>
      </c>
      <c r="Z12" s="2">
        <v>9</v>
      </c>
      <c r="AA12" s="2">
        <f t="shared" si="12"/>
        <v>22</v>
      </c>
      <c r="AB12" s="2">
        <v>10</v>
      </c>
      <c r="AC12" s="2">
        <f t="shared" si="13"/>
        <v>20</v>
      </c>
      <c r="AD12" s="2">
        <f t="shared" si="14"/>
        <v>287</v>
      </c>
    </row>
    <row r="13" spans="1:30" ht="12.75">
      <c r="A13" s="9" t="s">
        <v>169</v>
      </c>
      <c r="B13" s="25">
        <v>0</v>
      </c>
      <c r="C13" s="25">
        <f t="shared" si="0"/>
        <v>0</v>
      </c>
      <c r="D13" s="26">
        <v>0</v>
      </c>
      <c r="E13" s="25">
        <f t="shared" si="1"/>
        <v>0</v>
      </c>
      <c r="F13" s="10">
        <v>8</v>
      </c>
      <c r="G13" s="2">
        <f t="shared" si="2"/>
        <v>24</v>
      </c>
      <c r="H13" s="25">
        <v>0</v>
      </c>
      <c r="I13" s="25">
        <f t="shared" si="3"/>
        <v>0</v>
      </c>
      <c r="J13" s="2">
        <v>8</v>
      </c>
      <c r="K13" s="2">
        <f t="shared" si="4"/>
        <v>24</v>
      </c>
      <c r="L13" s="2">
        <v>7</v>
      </c>
      <c r="M13" s="2">
        <f t="shared" si="5"/>
        <v>26</v>
      </c>
      <c r="N13" s="2">
        <v>11</v>
      </c>
      <c r="O13" s="2">
        <f t="shared" si="6"/>
        <v>19</v>
      </c>
      <c r="P13" s="2">
        <v>4</v>
      </c>
      <c r="Q13" s="2">
        <f t="shared" si="7"/>
        <v>32</v>
      </c>
      <c r="R13" s="2">
        <v>10</v>
      </c>
      <c r="S13" s="2">
        <f t="shared" si="8"/>
        <v>20</v>
      </c>
      <c r="T13" s="2">
        <v>7</v>
      </c>
      <c r="U13" s="2">
        <f t="shared" si="9"/>
        <v>26</v>
      </c>
      <c r="V13" s="2">
        <v>10</v>
      </c>
      <c r="W13" s="2">
        <f t="shared" si="10"/>
        <v>20</v>
      </c>
      <c r="X13" s="2">
        <v>6</v>
      </c>
      <c r="Y13" s="2">
        <f t="shared" si="11"/>
        <v>28</v>
      </c>
      <c r="Z13" s="2">
        <v>6</v>
      </c>
      <c r="AA13" s="2">
        <f t="shared" si="12"/>
        <v>28</v>
      </c>
      <c r="AB13" s="2">
        <v>6</v>
      </c>
      <c r="AC13" s="2">
        <f t="shared" si="13"/>
        <v>28</v>
      </c>
      <c r="AD13" s="2">
        <f t="shared" si="14"/>
        <v>275</v>
      </c>
    </row>
    <row r="14" spans="1:30" ht="12.75">
      <c r="A14" s="9" t="s">
        <v>194</v>
      </c>
      <c r="B14" s="25">
        <v>0</v>
      </c>
      <c r="C14" s="25">
        <f t="shared" si="0"/>
        <v>0</v>
      </c>
      <c r="D14" s="25">
        <v>0</v>
      </c>
      <c r="E14" s="25">
        <f t="shared" si="1"/>
        <v>0</v>
      </c>
      <c r="F14" s="25">
        <v>0</v>
      </c>
      <c r="G14" s="25">
        <f t="shared" si="2"/>
        <v>0</v>
      </c>
      <c r="H14" s="2">
        <v>2</v>
      </c>
      <c r="I14" s="2">
        <f t="shared" si="3"/>
        <v>42</v>
      </c>
      <c r="J14" s="2">
        <v>4</v>
      </c>
      <c r="K14" s="2">
        <f t="shared" si="4"/>
        <v>32</v>
      </c>
      <c r="L14" s="2">
        <v>3</v>
      </c>
      <c r="M14" s="2">
        <f t="shared" si="5"/>
        <v>35</v>
      </c>
      <c r="N14" s="2">
        <v>5</v>
      </c>
      <c r="O14" s="2">
        <f t="shared" si="6"/>
        <v>30</v>
      </c>
      <c r="P14" s="2">
        <v>0</v>
      </c>
      <c r="Q14" s="2">
        <f t="shared" si="7"/>
        <v>0</v>
      </c>
      <c r="R14" s="2">
        <v>4</v>
      </c>
      <c r="S14" s="2">
        <f t="shared" si="8"/>
        <v>32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5</v>
      </c>
      <c r="Y14" s="2">
        <f t="shared" si="11"/>
        <v>30</v>
      </c>
      <c r="Z14" s="2">
        <v>4</v>
      </c>
      <c r="AA14" s="2">
        <f t="shared" si="12"/>
        <v>32</v>
      </c>
      <c r="AB14" s="2">
        <v>0</v>
      </c>
      <c r="AC14" s="2">
        <f t="shared" si="13"/>
        <v>0</v>
      </c>
      <c r="AD14" s="2">
        <f t="shared" si="14"/>
        <v>233</v>
      </c>
    </row>
    <row r="15" spans="1:30" ht="12.75">
      <c r="A15" s="9" t="s">
        <v>170</v>
      </c>
      <c r="B15" s="25">
        <v>0</v>
      </c>
      <c r="C15" s="25">
        <f t="shared" si="0"/>
        <v>0</v>
      </c>
      <c r="D15" s="2">
        <v>13</v>
      </c>
      <c r="E15" s="2">
        <f t="shared" si="1"/>
        <v>17</v>
      </c>
      <c r="F15" s="2">
        <v>10</v>
      </c>
      <c r="G15" s="2">
        <f t="shared" si="2"/>
        <v>20</v>
      </c>
      <c r="H15" s="2">
        <v>11</v>
      </c>
      <c r="I15" s="2">
        <f t="shared" si="3"/>
        <v>19</v>
      </c>
      <c r="J15" s="2">
        <v>9</v>
      </c>
      <c r="K15" s="2">
        <f t="shared" si="4"/>
        <v>22</v>
      </c>
      <c r="L15" s="25">
        <v>0</v>
      </c>
      <c r="M15" s="25">
        <f t="shared" si="5"/>
        <v>0</v>
      </c>
      <c r="N15" s="2">
        <v>12</v>
      </c>
      <c r="O15" s="2">
        <f t="shared" si="6"/>
        <v>18</v>
      </c>
      <c r="P15" s="2">
        <v>8</v>
      </c>
      <c r="Q15" s="2">
        <f t="shared" si="7"/>
        <v>24</v>
      </c>
      <c r="R15" s="2">
        <v>15</v>
      </c>
      <c r="S15" s="2">
        <f t="shared" si="8"/>
        <v>15</v>
      </c>
      <c r="T15" s="25">
        <v>0</v>
      </c>
      <c r="U15" s="25">
        <f t="shared" si="9"/>
        <v>0</v>
      </c>
      <c r="V15" s="2">
        <v>11</v>
      </c>
      <c r="W15" s="2">
        <f t="shared" si="10"/>
        <v>19</v>
      </c>
      <c r="X15" s="2">
        <v>8</v>
      </c>
      <c r="Y15" s="2">
        <f t="shared" si="11"/>
        <v>24</v>
      </c>
      <c r="Z15" s="2">
        <v>11</v>
      </c>
      <c r="AA15" s="2">
        <f t="shared" si="12"/>
        <v>19</v>
      </c>
      <c r="AB15" s="2">
        <v>8</v>
      </c>
      <c r="AC15" s="2">
        <f t="shared" si="13"/>
        <v>24</v>
      </c>
      <c r="AD15" s="2">
        <f t="shared" si="14"/>
        <v>221</v>
      </c>
    </row>
    <row r="16" spans="1:30" ht="12.75">
      <c r="A16" s="9" t="s">
        <v>154</v>
      </c>
      <c r="B16" s="25">
        <v>0</v>
      </c>
      <c r="C16" s="25">
        <f t="shared" si="0"/>
        <v>0</v>
      </c>
      <c r="D16" s="25">
        <v>0</v>
      </c>
      <c r="E16" s="25">
        <f t="shared" si="1"/>
        <v>0</v>
      </c>
      <c r="F16" s="25">
        <v>0</v>
      </c>
      <c r="G16" s="25">
        <f t="shared" si="2"/>
        <v>0</v>
      </c>
      <c r="H16" s="2">
        <v>14</v>
      </c>
      <c r="I16" s="2">
        <f t="shared" si="3"/>
        <v>16</v>
      </c>
      <c r="J16" s="2">
        <v>5</v>
      </c>
      <c r="K16" s="2">
        <f t="shared" si="4"/>
        <v>30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10</v>
      </c>
      <c r="Q16" s="2">
        <f t="shared" si="7"/>
        <v>20</v>
      </c>
      <c r="R16" s="10">
        <v>11</v>
      </c>
      <c r="S16" s="2">
        <f t="shared" si="8"/>
        <v>19</v>
      </c>
      <c r="T16" s="2">
        <v>0</v>
      </c>
      <c r="U16" s="2">
        <f t="shared" si="9"/>
        <v>0</v>
      </c>
      <c r="V16" s="2">
        <v>7</v>
      </c>
      <c r="W16" s="2">
        <f t="shared" si="10"/>
        <v>26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111</v>
      </c>
    </row>
    <row r="17" spans="1:30" ht="12.75">
      <c r="A17" s="9" t="s">
        <v>113</v>
      </c>
      <c r="B17" s="2">
        <v>9</v>
      </c>
      <c r="C17" s="2">
        <f t="shared" si="0"/>
        <v>22</v>
      </c>
      <c r="D17" s="25">
        <v>0</v>
      </c>
      <c r="E17" s="25">
        <f t="shared" si="1"/>
        <v>0</v>
      </c>
      <c r="F17" s="25">
        <v>0</v>
      </c>
      <c r="G17" s="25">
        <f t="shared" si="2"/>
        <v>0</v>
      </c>
      <c r="H17" s="2">
        <v>10</v>
      </c>
      <c r="I17" s="2">
        <f t="shared" si="3"/>
        <v>20</v>
      </c>
      <c r="J17" s="25">
        <v>0</v>
      </c>
      <c r="K17" s="25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12</v>
      </c>
      <c r="S17" s="2">
        <f t="shared" si="8"/>
        <v>18</v>
      </c>
      <c r="T17" s="2">
        <v>0</v>
      </c>
      <c r="U17" s="2">
        <f t="shared" si="9"/>
        <v>0</v>
      </c>
      <c r="V17" s="2">
        <v>12</v>
      </c>
      <c r="W17" s="2">
        <f t="shared" si="10"/>
        <v>18</v>
      </c>
      <c r="X17" s="2">
        <v>9</v>
      </c>
      <c r="Y17" s="2">
        <f t="shared" si="11"/>
        <v>22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100</v>
      </c>
    </row>
    <row r="18" spans="1:30" ht="12.75">
      <c r="A18" s="9" t="s">
        <v>116</v>
      </c>
      <c r="B18" s="2">
        <v>12</v>
      </c>
      <c r="C18" s="2">
        <f t="shared" si="0"/>
        <v>18</v>
      </c>
      <c r="D18" s="2">
        <v>10</v>
      </c>
      <c r="E18" s="2">
        <f t="shared" si="1"/>
        <v>20</v>
      </c>
      <c r="F18" s="25">
        <v>0</v>
      </c>
      <c r="G18" s="25">
        <f t="shared" si="2"/>
        <v>0</v>
      </c>
      <c r="H18" s="25">
        <v>0</v>
      </c>
      <c r="I18" s="25">
        <f t="shared" si="3"/>
        <v>0</v>
      </c>
      <c r="J18" s="2">
        <v>10</v>
      </c>
      <c r="K18" s="2">
        <f t="shared" si="4"/>
        <v>20</v>
      </c>
      <c r="L18" s="2">
        <v>8</v>
      </c>
      <c r="M18" s="2">
        <f t="shared" si="5"/>
        <v>24</v>
      </c>
      <c r="N18" s="25">
        <v>0</v>
      </c>
      <c r="O18" s="25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82</v>
      </c>
    </row>
    <row r="19" spans="1:30" ht="12.75">
      <c r="A19" s="9" t="s">
        <v>195</v>
      </c>
      <c r="B19" s="25">
        <v>0</v>
      </c>
      <c r="C19" s="25">
        <f t="shared" si="0"/>
        <v>0</v>
      </c>
      <c r="D19" s="25">
        <v>0</v>
      </c>
      <c r="E19" s="25">
        <f t="shared" si="1"/>
        <v>0</v>
      </c>
      <c r="F19" s="25">
        <v>0</v>
      </c>
      <c r="G19" s="25">
        <f t="shared" si="2"/>
        <v>0</v>
      </c>
      <c r="H19" s="2">
        <v>9</v>
      </c>
      <c r="I19" s="2">
        <f t="shared" si="3"/>
        <v>22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7</v>
      </c>
      <c r="O19" s="2">
        <f t="shared" si="6"/>
        <v>26</v>
      </c>
      <c r="P19" s="2">
        <v>0</v>
      </c>
      <c r="Q19" s="2">
        <f t="shared" si="7"/>
        <v>0</v>
      </c>
      <c r="R19" s="2">
        <v>6</v>
      </c>
      <c r="S19" s="2">
        <f t="shared" si="8"/>
        <v>28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76</v>
      </c>
    </row>
    <row r="20" spans="1:30" ht="12.75">
      <c r="A20" s="9" t="s">
        <v>196</v>
      </c>
      <c r="B20" s="25">
        <v>0</v>
      </c>
      <c r="C20" s="25">
        <f t="shared" si="0"/>
        <v>0</v>
      </c>
      <c r="D20" s="25">
        <v>0</v>
      </c>
      <c r="E20" s="25">
        <f t="shared" si="1"/>
        <v>0</v>
      </c>
      <c r="F20" s="25">
        <v>0</v>
      </c>
      <c r="G20" s="25">
        <f t="shared" si="2"/>
        <v>0</v>
      </c>
      <c r="H20" s="2">
        <v>12</v>
      </c>
      <c r="I20" s="2">
        <f t="shared" si="3"/>
        <v>18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13</v>
      </c>
      <c r="S20" s="2">
        <f t="shared" si="8"/>
        <v>17</v>
      </c>
      <c r="T20" s="2">
        <v>0</v>
      </c>
      <c r="U20" s="2">
        <f t="shared" si="9"/>
        <v>0</v>
      </c>
      <c r="V20" s="2">
        <v>13</v>
      </c>
      <c r="W20" s="2">
        <f t="shared" si="10"/>
        <v>17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52</v>
      </c>
    </row>
    <row r="21" spans="1:30" ht="12.75">
      <c r="A21" s="9" t="s">
        <v>209</v>
      </c>
      <c r="B21" s="25">
        <v>0</v>
      </c>
      <c r="C21" s="25">
        <f t="shared" si="0"/>
        <v>0</v>
      </c>
      <c r="D21" s="25">
        <v>0</v>
      </c>
      <c r="E21" s="25">
        <f t="shared" si="1"/>
        <v>0</v>
      </c>
      <c r="F21" s="25">
        <v>0</v>
      </c>
      <c r="G21" s="25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3</v>
      </c>
      <c r="W21" s="2">
        <f t="shared" si="10"/>
        <v>35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35</v>
      </c>
    </row>
    <row r="22" spans="1:30" ht="12.75">
      <c r="A22" s="9"/>
      <c r="B22" s="2">
        <v>0</v>
      </c>
      <c r="C22" s="2">
        <f aca="true" t="shared" si="15" ref="C22:C31">VLOOKUP(B22,$A$43:$B$72,2)</f>
        <v>0</v>
      </c>
      <c r="D22" s="2">
        <v>0</v>
      </c>
      <c r="E22" s="2">
        <f aca="true" t="shared" si="16" ref="E22:G36">VLOOKUP(D22,$A$43:$B$72,2)</f>
        <v>0</v>
      </c>
      <c r="F22" s="2">
        <v>0</v>
      </c>
      <c r="G22" s="2">
        <f t="shared" si="16"/>
        <v>0</v>
      </c>
      <c r="H22" s="2">
        <v>0</v>
      </c>
      <c r="I22" s="2">
        <f aca="true" t="shared" si="17" ref="I22:I41">VLOOKUP(H22,$A$43:$B$72,2)</f>
        <v>0</v>
      </c>
      <c r="J22" s="2">
        <v>0</v>
      </c>
      <c r="K22" s="2">
        <f aca="true" t="shared" si="18" ref="K22:K41">VLOOKUP(J22,$A$43:$B$72,2)</f>
        <v>0</v>
      </c>
      <c r="L22" s="2">
        <v>0</v>
      </c>
      <c r="M22" s="2">
        <f aca="true" t="shared" si="19" ref="M22:M41">VLOOKUP(L22,$A$43:$B$72,2)</f>
        <v>0</v>
      </c>
      <c r="N22" s="2">
        <v>0</v>
      </c>
      <c r="O22" s="2">
        <f aca="true" t="shared" si="20" ref="O22:O41">VLOOKUP(N22,$A$43:$B$72,2)</f>
        <v>0</v>
      </c>
      <c r="P22" s="2">
        <v>0</v>
      </c>
      <c r="Q22" s="2">
        <f aca="true" t="shared" si="21" ref="Q22:Q41">VLOOKUP(P22,$A$43:$B$72,2)</f>
        <v>0</v>
      </c>
      <c r="R22" s="2">
        <v>0</v>
      </c>
      <c r="S22" s="2">
        <f aca="true" t="shared" si="22" ref="S22:S41">VLOOKUP(R22,$A$43:$B$72,2)</f>
        <v>0</v>
      </c>
      <c r="T22" s="2">
        <v>0</v>
      </c>
      <c r="U22" s="2">
        <f aca="true" t="shared" si="23" ref="U22:U41">VLOOKUP(T22,$A$43:$B$72,2)</f>
        <v>0</v>
      </c>
      <c r="V22" s="2">
        <v>0</v>
      </c>
      <c r="W22" s="2">
        <f aca="true" t="shared" si="24" ref="W22:W41">VLOOKUP(V22,$A$43:$B$72,2)</f>
        <v>0</v>
      </c>
      <c r="X22" s="2">
        <v>0</v>
      </c>
      <c r="Y22" s="2">
        <f aca="true" t="shared" si="25" ref="Y22:Y41">VLOOKUP(X22,$A$43:$B$72,2)</f>
        <v>0</v>
      </c>
      <c r="Z22" s="2">
        <v>0</v>
      </c>
      <c r="AA22" s="2">
        <f aca="true" t="shared" si="26" ref="AA22:AA41">VLOOKUP(Z22,$A$43:$B$72,2)</f>
        <v>0</v>
      </c>
      <c r="AB22" s="2">
        <v>0</v>
      </c>
      <c r="AC22" s="2">
        <f aca="true" t="shared" si="27" ref="AC22:AC41">VLOOKUP(AB22,$A$43:$B$72,2)</f>
        <v>0</v>
      </c>
      <c r="AD22" s="2">
        <f>SUM(C22,E22,G22,I22,K22,M22,O22,Q22,S22,U22,W22,Y22,AA22,AC22)</f>
        <v>0</v>
      </c>
    </row>
    <row r="23" spans="1:30" ht="12.75">
      <c r="A23" s="9"/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>SUM(C23,E23,G23,I23,K23,M23,O23,Q23,S23,U23,W23,Y23,AA23,AC23)</f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9"/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/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/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/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/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/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/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54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21</v>
      </c>
      <c r="C3" s="14"/>
      <c r="D3" s="17" t="s">
        <v>47</v>
      </c>
      <c r="E3" s="14"/>
      <c r="F3" s="16" t="s">
        <v>37</v>
      </c>
      <c r="G3" s="14"/>
      <c r="H3" s="17" t="s">
        <v>38</v>
      </c>
      <c r="I3" s="14"/>
      <c r="J3" s="17" t="s">
        <v>39</v>
      </c>
      <c r="K3" s="14"/>
      <c r="L3" s="17" t="s">
        <v>40</v>
      </c>
      <c r="M3" s="14"/>
      <c r="N3" s="17" t="s">
        <v>41</v>
      </c>
      <c r="O3" s="14"/>
      <c r="P3" s="17" t="s">
        <v>49</v>
      </c>
      <c r="Q3" s="14"/>
      <c r="R3" s="17" t="s">
        <v>43</v>
      </c>
      <c r="S3" s="14"/>
      <c r="T3" s="17" t="s">
        <v>44</v>
      </c>
      <c r="U3" s="14"/>
      <c r="V3" s="17" t="s">
        <v>45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222</v>
      </c>
      <c r="B5" s="25">
        <v>0</v>
      </c>
      <c r="C5" s="25">
        <f aca="true" t="shared" si="0" ref="C5:G20">VLOOKUP(B5,$A$43:$B$72,2)</f>
        <v>0</v>
      </c>
      <c r="D5" s="25">
        <v>0</v>
      </c>
      <c r="E5" s="25">
        <f t="shared" si="0"/>
        <v>0</v>
      </c>
      <c r="F5" s="25">
        <v>0</v>
      </c>
      <c r="G5" s="25">
        <f>VLOOKUP(F5,$A$43:$B$72,2)</f>
        <v>0</v>
      </c>
      <c r="H5" s="2">
        <v>0</v>
      </c>
      <c r="I5" s="2">
        <f aca="true" t="shared" si="1" ref="I5:I41">VLOOKUP(H5,$A$43:$B$72,2)</f>
        <v>0</v>
      </c>
      <c r="J5" s="2">
        <v>0</v>
      </c>
      <c r="K5" s="2">
        <f aca="true" t="shared" si="2" ref="K5:K41">VLOOKUP(J5,$A$43:$B$72,2)</f>
        <v>0</v>
      </c>
      <c r="L5" s="2">
        <v>0</v>
      </c>
      <c r="M5" s="2">
        <f aca="true" t="shared" si="3" ref="M5:M41">VLOOKUP(L5,$A$43:$B$72,2)</f>
        <v>0</v>
      </c>
      <c r="N5" s="2">
        <v>0</v>
      </c>
      <c r="O5" s="2">
        <f aca="true" t="shared" si="4" ref="O5:O41">VLOOKUP(N5,$A$43:$B$72,2)</f>
        <v>0</v>
      </c>
      <c r="P5" s="2">
        <v>0</v>
      </c>
      <c r="Q5" s="2">
        <f aca="true" t="shared" si="5" ref="Q5:Q41">VLOOKUP(P5,$A$43:$B$72,2)</f>
        <v>0</v>
      </c>
      <c r="R5" s="2">
        <v>0</v>
      </c>
      <c r="S5" s="2">
        <f aca="true" t="shared" si="6" ref="S5:S41">VLOOKUP(R5,$A$43:$B$72,2)</f>
        <v>0</v>
      </c>
      <c r="T5" s="2">
        <v>0</v>
      </c>
      <c r="U5" s="2">
        <f aca="true" t="shared" si="7" ref="U5:U41">VLOOKUP(T5,$A$43:$B$72,2)</f>
        <v>0</v>
      </c>
      <c r="V5" s="2">
        <v>0</v>
      </c>
      <c r="W5" s="2">
        <f aca="true" t="shared" si="8" ref="W5:W41">VLOOKUP(V5,$A$43:$B$72,2)</f>
        <v>0</v>
      </c>
      <c r="X5" s="2">
        <v>0</v>
      </c>
      <c r="Y5" s="2">
        <f aca="true" t="shared" si="9" ref="Y5:Y41">VLOOKUP(X5,$A$43:$B$72,2)</f>
        <v>0</v>
      </c>
      <c r="Z5" s="2">
        <v>0</v>
      </c>
      <c r="AA5" s="2">
        <f aca="true" t="shared" si="10" ref="AA5:AA41">VLOOKUP(Z5,$A$43:$B$72,2)</f>
        <v>0</v>
      </c>
      <c r="AB5" s="2">
        <v>1</v>
      </c>
      <c r="AC5" s="2">
        <f aca="true" t="shared" si="11" ref="AC5:AC41">VLOOKUP(AB5,$A$43:$B$72,2)</f>
        <v>50</v>
      </c>
      <c r="AD5" s="2">
        <f>SUM(C5,E5,G5,I5,K5,M5,O5,Q5,S5,U5,W5,Y5,AA5,AC5)</f>
        <v>50</v>
      </c>
    </row>
    <row r="6" spans="1:30" ht="12.75">
      <c r="A6" s="9"/>
      <c r="B6" s="2">
        <v>0</v>
      </c>
      <c r="C6" s="2">
        <f t="shared" si="0"/>
        <v>0</v>
      </c>
      <c r="D6" s="2">
        <v>0</v>
      </c>
      <c r="E6" s="2">
        <f t="shared" si="0"/>
        <v>0</v>
      </c>
      <c r="F6" s="2">
        <v>0</v>
      </c>
      <c r="G6" s="2">
        <f t="shared" si="0"/>
        <v>0</v>
      </c>
      <c r="H6" s="10">
        <v>0</v>
      </c>
      <c r="I6" s="2">
        <f t="shared" si="1"/>
        <v>0</v>
      </c>
      <c r="J6" s="2">
        <v>0</v>
      </c>
      <c r="K6" s="2">
        <f t="shared" si="2"/>
        <v>0</v>
      </c>
      <c r="L6" s="2">
        <v>0</v>
      </c>
      <c r="M6" s="2">
        <f t="shared" si="3"/>
        <v>0</v>
      </c>
      <c r="N6" s="2">
        <v>0</v>
      </c>
      <c r="O6" s="2">
        <f t="shared" si="4"/>
        <v>0</v>
      </c>
      <c r="P6" s="2">
        <v>0</v>
      </c>
      <c r="Q6" s="2">
        <f t="shared" si="5"/>
        <v>0</v>
      </c>
      <c r="R6" s="2">
        <v>0</v>
      </c>
      <c r="S6" s="2">
        <f t="shared" si="6"/>
        <v>0</v>
      </c>
      <c r="T6" s="2">
        <v>0</v>
      </c>
      <c r="U6" s="2">
        <f t="shared" si="7"/>
        <v>0</v>
      </c>
      <c r="V6" s="10">
        <v>0</v>
      </c>
      <c r="W6" s="2">
        <f t="shared" si="8"/>
        <v>0</v>
      </c>
      <c r="X6" s="10">
        <v>0</v>
      </c>
      <c r="Y6" s="2">
        <f t="shared" si="9"/>
        <v>0</v>
      </c>
      <c r="Z6" s="10">
        <v>0</v>
      </c>
      <c r="AA6" s="2">
        <f t="shared" si="10"/>
        <v>0</v>
      </c>
      <c r="AB6" s="10">
        <v>0</v>
      </c>
      <c r="AC6" s="2">
        <f t="shared" si="11"/>
        <v>0</v>
      </c>
      <c r="AD6" s="2">
        <f>SUM(C6,E6,G6,I6,K6,M6,O6,Q6,S6,U6,W6,Y6,AA6,AC6)</f>
        <v>0</v>
      </c>
    </row>
    <row r="7" spans="1:30" ht="12.75">
      <c r="A7" s="9"/>
      <c r="B7" s="2">
        <v>0</v>
      </c>
      <c r="C7" s="2">
        <f t="shared" si="0"/>
        <v>0</v>
      </c>
      <c r="D7" s="2">
        <v>0</v>
      </c>
      <c r="E7" s="2">
        <f t="shared" si="0"/>
        <v>0</v>
      </c>
      <c r="F7" s="2">
        <v>0</v>
      </c>
      <c r="G7" s="2">
        <f t="shared" si="0"/>
        <v>0</v>
      </c>
      <c r="H7" s="10">
        <v>0</v>
      </c>
      <c r="I7" s="2">
        <f t="shared" si="1"/>
        <v>0</v>
      </c>
      <c r="J7" s="2">
        <v>0</v>
      </c>
      <c r="K7" s="2">
        <f t="shared" si="2"/>
        <v>0</v>
      </c>
      <c r="L7" s="2">
        <v>0</v>
      </c>
      <c r="M7" s="2">
        <f t="shared" si="3"/>
        <v>0</v>
      </c>
      <c r="N7" s="2">
        <v>0</v>
      </c>
      <c r="O7" s="2">
        <f t="shared" si="4"/>
        <v>0</v>
      </c>
      <c r="P7" s="2">
        <v>0</v>
      </c>
      <c r="Q7" s="2">
        <f t="shared" si="5"/>
        <v>0</v>
      </c>
      <c r="R7" s="2">
        <v>0</v>
      </c>
      <c r="S7" s="2">
        <f t="shared" si="6"/>
        <v>0</v>
      </c>
      <c r="T7" s="2">
        <v>0</v>
      </c>
      <c r="U7" s="2">
        <f t="shared" si="7"/>
        <v>0</v>
      </c>
      <c r="V7" s="2">
        <v>0</v>
      </c>
      <c r="W7" s="2">
        <f t="shared" si="8"/>
        <v>0</v>
      </c>
      <c r="X7" s="2">
        <v>0</v>
      </c>
      <c r="Y7" s="2">
        <f t="shared" si="9"/>
        <v>0</v>
      </c>
      <c r="Z7" s="2">
        <v>0</v>
      </c>
      <c r="AA7" s="2">
        <f t="shared" si="10"/>
        <v>0</v>
      </c>
      <c r="AB7" s="2">
        <v>0</v>
      </c>
      <c r="AC7" s="2">
        <f t="shared" si="11"/>
        <v>0</v>
      </c>
      <c r="AD7" s="2">
        <f aca="true" t="shared" si="12" ref="AD7:AD26">SUM(C7,E7,G7,I7,K7,M7,O7,Q7,S7,U7,W7,Y7,AA7,AC7)</f>
        <v>0</v>
      </c>
    </row>
    <row r="8" spans="1:30" ht="12.75">
      <c r="A8" s="9"/>
      <c r="B8" s="2">
        <v>0</v>
      </c>
      <c r="C8" s="2">
        <f t="shared" si="0"/>
        <v>0</v>
      </c>
      <c r="D8" s="2">
        <v>0</v>
      </c>
      <c r="E8" s="2">
        <f t="shared" si="0"/>
        <v>0</v>
      </c>
      <c r="F8" s="2">
        <v>0</v>
      </c>
      <c r="G8" s="2">
        <f t="shared" si="0"/>
        <v>0</v>
      </c>
      <c r="H8" s="2">
        <v>0</v>
      </c>
      <c r="I8" s="2">
        <f t="shared" si="1"/>
        <v>0</v>
      </c>
      <c r="J8" s="2">
        <v>0</v>
      </c>
      <c r="K8" s="2">
        <f t="shared" si="2"/>
        <v>0</v>
      </c>
      <c r="L8" s="2">
        <v>0</v>
      </c>
      <c r="M8" s="2">
        <f t="shared" si="3"/>
        <v>0</v>
      </c>
      <c r="N8" s="2">
        <v>0</v>
      </c>
      <c r="O8" s="2">
        <f t="shared" si="4"/>
        <v>0</v>
      </c>
      <c r="P8" s="2">
        <v>0</v>
      </c>
      <c r="Q8" s="2">
        <f t="shared" si="5"/>
        <v>0</v>
      </c>
      <c r="R8" s="2">
        <v>0</v>
      </c>
      <c r="S8" s="2">
        <f t="shared" si="6"/>
        <v>0</v>
      </c>
      <c r="T8" s="2">
        <v>0</v>
      </c>
      <c r="U8" s="2">
        <f t="shared" si="7"/>
        <v>0</v>
      </c>
      <c r="V8" s="2">
        <v>0</v>
      </c>
      <c r="W8" s="2">
        <f t="shared" si="8"/>
        <v>0</v>
      </c>
      <c r="X8" s="2">
        <v>0</v>
      </c>
      <c r="Y8" s="2">
        <f t="shared" si="9"/>
        <v>0</v>
      </c>
      <c r="Z8" s="2">
        <v>0</v>
      </c>
      <c r="AA8" s="2">
        <f t="shared" si="10"/>
        <v>0</v>
      </c>
      <c r="AB8" s="2">
        <v>0</v>
      </c>
      <c r="AC8" s="2">
        <f t="shared" si="11"/>
        <v>0</v>
      </c>
      <c r="AD8" s="2">
        <f t="shared" si="12"/>
        <v>0</v>
      </c>
    </row>
    <row r="9" spans="1:30" ht="12.75">
      <c r="A9" s="9"/>
      <c r="B9" s="2">
        <v>0</v>
      </c>
      <c r="C9" s="2">
        <f t="shared" si="0"/>
        <v>0</v>
      </c>
      <c r="D9" s="2">
        <v>0</v>
      </c>
      <c r="E9" s="2">
        <f t="shared" si="0"/>
        <v>0</v>
      </c>
      <c r="F9" s="2">
        <v>0</v>
      </c>
      <c r="G9" s="2">
        <f t="shared" si="0"/>
        <v>0</v>
      </c>
      <c r="H9" s="2">
        <v>0</v>
      </c>
      <c r="I9" s="2">
        <f t="shared" si="1"/>
        <v>0</v>
      </c>
      <c r="J9" s="2">
        <v>0</v>
      </c>
      <c r="K9" s="2">
        <f t="shared" si="2"/>
        <v>0</v>
      </c>
      <c r="L9" s="10">
        <v>0</v>
      </c>
      <c r="M9" s="2">
        <f t="shared" si="3"/>
        <v>0</v>
      </c>
      <c r="N9" s="10">
        <v>0</v>
      </c>
      <c r="O9" s="2">
        <f t="shared" si="4"/>
        <v>0</v>
      </c>
      <c r="P9" s="2">
        <v>0</v>
      </c>
      <c r="Q9" s="2">
        <f t="shared" si="5"/>
        <v>0</v>
      </c>
      <c r="R9" s="2">
        <v>0</v>
      </c>
      <c r="S9" s="2">
        <f t="shared" si="6"/>
        <v>0</v>
      </c>
      <c r="T9" s="2">
        <v>0</v>
      </c>
      <c r="U9" s="2">
        <f t="shared" si="7"/>
        <v>0</v>
      </c>
      <c r="V9" s="2">
        <v>0</v>
      </c>
      <c r="W9" s="2">
        <f t="shared" si="8"/>
        <v>0</v>
      </c>
      <c r="X9" s="2">
        <v>0</v>
      </c>
      <c r="Y9" s="2">
        <f t="shared" si="9"/>
        <v>0</v>
      </c>
      <c r="Z9" s="2">
        <v>0</v>
      </c>
      <c r="AA9" s="2">
        <f t="shared" si="10"/>
        <v>0</v>
      </c>
      <c r="AB9" s="2">
        <v>0</v>
      </c>
      <c r="AC9" s="2">
        <f t="shared" si="11"/>
        <v>0</v>
      </c>
      <c r="AD9" s="2">
        <f t="shared" si="12"/>
        <v>0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0"/>
        <v>0</v>
      </c>
      <c r="F10" s="2">
        <v>0</v>
      </c>
      <c r="G10" s="2">
        <f t="shared" si="0"/>
        <v>0</v>
      </c>
      <c r="H10" s="2">
        <v>0</v>
      </c>
      <c r="I10" s="2">
        <f t="shared" si="1"/>
        <v>0</v>
      </c>
      <c r="J10" s="2">
        <v>0</v>
      </c>
      <c r="K10" s="2">
        <f t="shared" si="2"/>
        <v>0</v>
      </c>
      <c r="L10" s="2">
        <v>0</v>
      </c>
      <c r="M10" s="2">
        <f t="shared" si="3"/>
        <v>0</v>
      </c>
      <c r="N10" s="2">
        <v>0</v>
      </c>
      <c r="O10" s="2">
        <f t="shared" si="4"/>
        <v>0</v>
      </c>
      <c r="P10" s="2">
        <v>0</v>
      </c>
      <c r="Q10" s="2">
        <f t="shared" si="5"/>
        <v>0</v>
      </c>
      <c r="R10" s="2">
        <v>0</v>
      </c>
      <c r="S10" s="2">
        <f t="shared" si="6"/>
        <v>0</v>
      </c>
      <c r="T10" s="2">
        <v>0</v>
      </c>
      <c r="U10" s="2">
        <f t="shared" si="7"/>
        <v>0</v>
      </c>
      <c r="V10" s="2">
        <v>0</v>
      </c>
      <c r="W10" s="2">
        <f t="shared" si="8"/>
        <v>0</v>
      </c>
      <c r="X10" s="2">
        <v>0</v>
      </c>
      <c r="Y10" s="2">
        <f t="shared" si="9"/>
        <v>0</v>
      </c>
      <c r="Z10" s="2">
        <v>0</v>
      </c>
      <c r="AA10" s="2">
        <f t="shared" si="10"/>
        <v>0</v>
      </c>
      <c r="AB10" s="2">
        <v>0</v>
      </c>
      <c r="AC10" s="2">
        <f t="shared" si="11"/>
        <v>0</v>
      </c>
      <c r="AD10" s="2">
        <f t="shared" si="12"/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0"/>
        <v>0</v>
      </c>
      <c r="F11" s="2">
        <v>0</v>
      </c>
      <c r="G11" s="2">
        <f t="shared" si="0"/>
        <v>0</v>
      </c>
      <c r="H11" s="2">
        <v>0</v>
      </c>
      <c r="I11" s="2">
        <f t="shared" si="1"/>
        <v>0</v>
      </c>
      <c r="J11" s="2">
        <v>0</v>
      </c>
      <c r="K11" s="2">
        <f t="shared" si="2"/>
        <v>0</v>
      </c>
      <c r="L11" s="2">
        <v>0</v>
      </c>
      <c r="M11" s="2">
        <f t="shared" si="3"/>
        <v>0</v>
      </c>
      <c r="N11" s="2">
        <v>0</v>
      </c>
      <c r="O11" s="2">
        <f t="shared" si="4"/>
        <v>0</v>
      </c>
      <c r="P11" s="2">
        <v>0</v>
      </c>
      <c r="Q11" s="2">
        <f t="shared" si="5"/>
        <v>0</v>
      </c>
      <c r="R11" s="2">
        <v>0</v>
      </c>
      <c r="S11" s="2">
        <f t="shared" si="6"/>
        <v>0</v>
      </c>
      <c r="T11" s="2">
        <v>0</v>
      </c>
      <c r="U11" s="2">
        <f t="shared" si="7"/>
        <v>0</v>
      </c>
      <c r="V11" s="2">
        <v>0</v>
      </c>
      <c r="W11" s="2">
        <f t="shared" si="8"/>
        <v>0</v>
      </c>
      <c r="X11" s="2">
        <v>0</v>
      </c>
      <c r="Y11" s="2">
        <f t="shared" si="9"/>
        <v>0</v>
      </c>
      <c r="Z11" s="2">
        <v>0</v>
      </c>
      <c r="AA11" s="2">
        <f t="shared" si="10"/>
        <v>0</v>
      </c>
      <c r="AB11" s="2">
        <v>0</v>
      </c>
      <c r="AC11" s="2">
        <f t="shared" si="11"/>
        <v>0</v>
      </c>
      <c r="AD11" s="2">
        <f t="shared" si="12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0"/>
        <v>0</v>
      </c>
      <c r="F12" s="2">
        <v>0</v>
      </c>
      <c r="G12" s="2">
        <f t="shared" si="0"/>
        <v>0</v>
      </c>
      <c r="H12" s="2">
        <v>0</v>
      </c>
      <c r="I12" s="2">
        <f t="shared" si="1"/>
        <v>0</v>
      </c>
      <c r="J12" s="2">
        <v>0</v>
      </c>
      <c r="K12" s="2">
        <f t="shared" si="2"/>
        <v>0</v>
      </c>
      <c r="L12" s="2">
        <v>0</v>
      </c>
      <c r="M12" s="2">
        <f t="shared" si="3"/>
        <v>0</v>
      </c>
      <c r="N12" s="2">
        <v>0</v>
      </c>
      <c r="O12" s="2">
        <f t="shared" si="4"/>
        <v>0</v>
      </c>
      <c r="P12" s="2">
        <v>0</v>
      </c>
      <c r="Q12" s="2">
        <f t="shared" si="5"/>
        <v>0</v>
      </c>
      <c r="R12" s="2">
        <v>0</v>
      </c>
      <c r="S12" s="2">
        <f t="shared" si="6"/>
        <v>0</v>
      </c>
      <c r="T12" s="2">
        <v>0</v>
      </c>
      <c r="U12" s="2">
        <f t="shared" si="7"/>
        <v>0</v>
      </c>
      <c r="V12" s="2">
        <v>0</v>
      </c>
      <c r="W12" s="2">
        <f t="shared" si="8"/>
        <v>0</v>
      </c>
      <c r="X12" s="2">
        <v>0</v>
      </c>
      <c r="Y12" s="2">
        <f t="shared" si="9"/>
        <v>0</v>
      </c>
      <c r="Z12" s="2">
        <v>0</v>
      </c>
      <c r="AA12" s="2">
        <f t="shared" si="10"/>
        <v>0</v>
      </c>
      <c r="AB12" s="2">
        <v>0</v>
      </c>
      <c r="AC12" s="2">
        <f t="shared" si="11"/>
        <v>0</v>
      </c>
      <c r="AD12" s="2">
        <f t="shared" si="12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0"/>
        <v>0</v>
      </c>
      <c r="F13" s="2">
        <v>0</v>
      </c>
      <c r="G13" s="2">
        <f t="shared" si="0"/>
        <v>0</v>
      </c>
      <c r="H13" s="2">
        <v>0</v>
      </c>
      <c r="I13" s="2">
        <f t="shared" si="1"/>
        <v>0</v>
      </c>
      <c r="J13" s="2">
        <v>0</v>
      </c>
      <c r="K13" s="2">
        <f t="shared" si="2"/>
        <v>0</v>
      </c>
      <c r="L13" s="2">
        <v>0</v>
      </c>
      <c r="M13" s="2">
        <f t="shared" si="3"/>
        <v>0</v>
      </c>
      <c r="N13" s="2">
        <v>0</v>
      </c>
      <c r="O13" s="2">
        <f t="shared" si="4"/>
        <v>0</v>
      </c>
      <c r="P13" s="2">
        <v>0</v>
      </c>
      <c r="Q13" s="2">
        <f t="shared" si="5"/>
        <v>0</v>
      </c>
      <c r="R13" s="2">
        <v>0</v>
      </c>
      <c r="S13" s="2">
        <f t="shared" si="6"/>
        <v>0</v>
      </c>
      <c r="T13" s="2">
        <v>0</v>
      </c>
      <c r="U13" s="2">
        <f t="shared" si="7"/>
        <v>0</v>
      </c>
      <c r="V13" s="2">
        <v>0</v>
      </c>
      <c r="W13" s="2">
        <f t="shared" si="8"/>
        <v>0</v>
      </c>
      <c r="X13" s="2">
        <v>0</v>
      </c>
      <c r="Y13" s="2">
        <f t="shared" si="9"/>
        <v>0</v>
      </c>
      <c r="Z13" s="2">
        <v>0</v>
      </c>
      <c r="AA13" s="2">
        <f t="shared" si="10"/>
        <v>0</v>
      </c>
      <c r="AB13" s="2">
        <v>0</v>
      </c>
      <c r="AC13" s="2">
        <f t="shared" si="11"/>
        <v>0</v>
      </c>
      <c r="AD13" s="2">
        <f t="shared" si="12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0"/>
        <v>0</v>
      </c>
      <c r="F14" s="2">
        <v>0</v>
      </c>
      <c r="G14" s="2">
        <f t="shared" si="0"/>
        <v>0</v>
      </c>
      <c r="H14" s="2">
        <v>0</v>
      </c>
      <c r="I14" s="2">
        <f t="shared" si="1"/>
        <v>0</v>
      </c>
      <c r="J14" s="2">
        <v>0</v>
      </c>
      <c r="K14" s="2">
        <f t="shared" si="2"/>
        <v>0</v>
      </c>
      <c r="L14" s="2">
        <v>0</v>
      </c>
      <c r="M14" s="2">
        <f t="shared" si="3"/>
        <v>0</v>
      </c>
      <c r="N14" s="2">
        <v>0</v>
      </c>
      <c r="O14" s="2">
        <f t="shared" si="4"/>
        <v>0</v>
      </c>
      <c r="P14" s="2">
        <v>0</v>
      </c>
      <c r="Q14" s="2">
        <f t="shared" si="5"/>
        <v>0</v>
      </c>
      <c r="R14" s="2">
        <v>0</v>
      </c>
      <c r="S14" s="2">
        <f t="shared" si="6"/>
        <v>0</v>
      </c>
      <c r="T14" s="2">
        <v>0</v>
      </c>
      <c r="U14" s="2">
        <f t="shared" si="7"/>
        <v>0</v>
      </c>
      <c r="V14" s="2">
        <v>0</v>
      </c>
      <c r="W14" s="2">
        <f t="shared" si="8"/>
        <v>0</v>
      </c>
      <c r="X14" s="2">
        <v>0</v>
      </c>
      <c r="Y14" s="2">
        <f t="shared" si="9"/>
        <v>0</v>
      </c>
      <c r="Z14" s="2">
        <v>0</v>
      </c>
      <c r="AA14" s="2">
        <f t="shared" si="10"/>
        <v>0</v>
      </c>
      <c r="AB14" s="2">
        <v>0</v>
      </c>
      <c r="AC14" s="2">
        <f t="shared" si="11"/>
        <v>0</v>
      </c>
      <c r="AD14" s="2">
        <f t="shared" si="12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0"/>
        <v>0</v>
      </c>
      <c r="F15" s="10">
        <v>0</v>
      </c>
      <c r="G15" s="2">
        <f t="shared" si="0"/>
        <v>0</v>
      </c>
      <c r="H15" s="2">
        <v>0</v>
      </c>
      <c r="I15" s="2">
        <f t="shared" si="1"/>
        <v>0</v>
      </c>
      <c r="J15" s="2">
        <v>0</v>
      </c>
      <c r="K15" s="2">
        <f t="shared" si="2"/>
        <v>0</v>
      </c>
      <c r="L15" s="2">
        <v>0</v>
      </c>
      <c r="M15" s="2">
        <f t="shared" si="3"/>
        <v>0</v>
      </c>
      <c r="N15" s="2">
        <v>0</v>
      </c>
      <c r="O15" s="2">
        <f t="shared" si="4"/>
        <v>0</v>
      </c>
      <c r="P15" s="2">
        <v>0</v>
      </c>
      <c r="Q15" s="2">
        <f t="shared" si="5"/>
        <v>0</v>
      </c>
      <c r="R15" s="2">
        <v>0</v>
      </c>
      <c r="S15" s="2">
        <f t="shared" si="6"/>
        <v>0</v>
      </c>
      <c r="T15" s="2">
        <v>0</v>
      </c>
      <c r="U15" s="2">
        <f t="shared" si="7"/>
        <v>0</v>
      </c>
      <c r="V15" s="2">
        <v>0</v>
      </c>
      <c r="W15" s="2">
        <f t="shared" si="8"/>
        <v>0</v>
      </c>
      <c r="X15" s="2">
        <v>0</v>
      </c>
      <c r="Y15" s="2">
        <f t="shared" si="9"/>
        <v>0</v>
      </c>
      <c r="Z15" s="2">
        <v>0</v>
      </c>
      <c r="AA15" s="2">
        <f t="shared" si="10"/>
        <v>0</v>
      </c>
      <c r="AB15" s="2">
        <v>0</v>
      </c>
      <c r="AC15" s="2">
        <f t="shared" si="11"/>
        <v>0</v>
      </c>
      <c r="AD15" s="2">
        <f t="shared" si="12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0"/>
        <v>0</v>
      </c>
      <c r="F16" s="2">
        <v>0</v>
      </c>
      <c r="G16" s="2">
        <f t="shared" si="0"/>
        <v>0</v>
      </c>
      <c r="H16" s="2">
        <v>0</v>
      </c>
      <c r="I16" s="2">
        <f t="shared" si="1"/>
        <v>0</v>
      </c>
      <c r="J16" s="2">
        <v>0</v>
      </c>
      <c r="K16" s="2">
        <f t="shared" si="2"/>
        <v>0</v>
      </c>
      <c r="L16" s="2">
        <v>0</v>
      </c>
      <c r="M16" s="2">
        <f t="shared" si="3"/>
        <v>0</v>
      </c>
      <c r="N16" s="2">
        <v>0</v>
      </c>
      <c r="O16" s="2">
        <f t="shared" si="4"/>
        <v>0</v>
      </c>
      <c r="P16" s="2">
        <v>0</v>
      </c>
      <c r="Q16" s="2">
        <f t="shared" si="5"/>
        <v>0</v>
      </c>
      <c r="R16" s="2">
        <v>0</v>
      </c>
      <c r="S16" s="2">
        <f t="shared" si="6"/>
        <v>0</v>
      </c>
      <c r="T16" s="2">
        <v>0</v>
      </c>
      <c r="U16" s="2">
        <f t="shared" si="7"/>
        <v>0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0"/>
        <v>0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2">
        <v>0</v>
      </c>
      <c r="K17" s="2">
        <f t="shared" si="2"/>
        <v>0</v>
      </c>
      <c r="L17" s="2">
        <v>0</v>
      </c>
      <c r="M17" s="2">
        <f t="shared" si="3"/>
        <v>0</v>
      </c>
      <c r="N17" s="2">
        <v>0</v>
      </c>
      <c r="O17" s="2">
        <f t="shared" si="4"/>
        <v>0</v>
      </c>
      <c r="P17" s="2">
        <v>0</v>
      </c>
      <c r="Q17" s="2">
        <f t="shared" si="5"/>
        <v>0</v>
      </c>
      <c r="R17" s="2">
        <v>0</v>
      </c>
      <c r="S17" s="2">
        <f t="shared" si="6"/>
        <v>0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0</v>
      </c>
      <c r="AC17" s="2">
        <f t="shared" si="11"/>
        <v>0</v>
      </c>
      <c r="AD17" s="2">
        <f t="shared" si="12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0"/>
        <v>0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2">
        <v>0</v>
      </c>
      <c r="K18" s="2">
        <f t="shared" si="2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0</v>
      </c>
      <c r="Q18" s="2">
        <f t="shared" si="5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0"/>
        <v>0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2">
        <v>0</v>
      </c>
      <c r="K19" s="2">
        <f t="shared" si="2"/>
        <v>0</v>
      </c>
      <c r="L19" s="2">
        <v>0</v>
      </c>
      <c r="M19" s="2">
        <f t="shared" si="3"/>
        <v>0</v>
      </c>
      <c r="N19" s="2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0"/>
        <v>0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  <c r="L20" s="2">
        <v>0</v>
      </c>
      <c r="M20" s="2">
        <f t="shared" si="3"/>
        <v>0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10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1:30" ht="12.75">
      <c r="A21" s="9"/>
      <c r="B21" s="2">
        <v>0</v>
      </c>
      <c r="C21" s="2">
        <f aca="true" t="shared" si="13" ref="C21:C31">VLOOKUP(B21,$A$43:$B$72,2)</f>
        <v>0</v>
      </c>
      <c r="D21" s="2">
        <v>0</v>
      </c>
      <c r="E21" s="2">
        <f aca="true" t="shared" si="14" ref="E21:G36">VLOOKUP(D21,$A$43:$B$72,2)</f>
        <v>0</v>
      </c>
      <c r="F21" s="2">
        <v>0</v>
      </c>
      <c r="G21" s="2">
        <f t="shared" si="14"/>
        <v>0</v>
      </c>
      <c r="H21" s="2">
        <v>0</v>
      </c>
      <c r="I21" s="2">
        <f t="shared" si="1"/>
        <v>0</v>
      </c>
      <c r="J21" s="2">
        <v>0</v>
      </c>
      <c r="K21" s="2">
        <f t="shared" si="2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1:30" ht="12.75">
      <c r="A22" s="9"/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4"/>
        <v>0</v>
      </c>
      <c r="H22" s="2">
        <v>0</v>
      </c>
      <c r="I22" s="2">
        <f t="shared" si="1"/>
        <v>0</v>
      </c>
      <c r="J22" s="2">
        <v>0</v>
      </c>
      <c r="K22" s="2">
        <f t="shared" si="2"/>
        <v>0</v>
      </c>
      <c r="L22" s="2">
        <v>0</v>
      </c>
      <c r="M22" s="2">
        <f t="shared" si="3"/>
        <v>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1:30" ht="12.75">
      <c r="A23" s="9"/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1"/>
        <v>0</v>
      </c>
      <c r="J23" s="2">
        <v>0</v>
      </c>
      <c r="K23" s="2">
        <f t="shared" si="2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1:30" ht="12.75">
      <c r="A24" s="9"/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1"/>
        <v>0</v>
      </c>
      <c r="J24" s="2">
        <v>0</v>
      </c>
      <c r="K24" s="2">
        <f t="shared" si="2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2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1:30" ht="12.75">
      <c r="A25" s="9"/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1"/>
        <v>0</v>
      </c>
      <c r="J25" s="2">
        <v>0</v>
      </c>
      <c r="K25" s="2">
        <f t="shared" si="2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1:30" ht="12.75">
      <c r="A26" s="9"/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1"/>
        <v>0</v>
      </c>
      <c r="J26" s="2">
        <v>0</v>
      </c>
      <c r="K26" s="2">
        <f t="shared" si="2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1:30" ht="12.75">
      <c r="A27" s="9"/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1"/>
        <v>0</v>
      </c>
      <c r="J27" s="2">
        <v>0</v>
      </c>
      <c r="K27" s="2">
        <f t="shared" si="2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1"/>
        <v>0</v>
      </c>
      <c r="J28" s="2">
        <v>0</v>
      </c>
      <c r="K28" s="2">
        <f t="shared" si="2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1"/>
        <v>0</v>
      </c>
      <c r="J30" s="2">
        <v>0</v>
      </c>
      <c r="K30" s="2">
        <f t="shared" si="2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1"/>
        <v>0</v>
      </c>
      <c r="J31" s="2">
        <v>0</v>
      </c>
      <c r="K31" s="2">
        <f t="shared" si="2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5"/>
        <v>0</v>
      </c>
    </row>
    <row r="32" spans="1:30" ht="12.75">
      <c r="A32" s="9"/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1"/>
        <v>0</v>
      </c>
      <c r="J32" s="2">
        <v>0</v>
      </c>
      <c r="K32" s="2">
        <f t="shared" si="2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5"/>
        <v>0</v>
      </c>
    </row>
    <row r="33" spans="1:30" ht="12.75">
      <c r="A33" s="9"/>
      <c r="B33" s="2">
        <v>0</v>
      </c>
      <c r="C33" s="2">
        <f t="shared" si="16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1"/>
        <v>0</v>
      </c>
      <c r="J33" s="2">
        <v>0</v>
      </c>
      <c r="K33" s="2">
        <f t="shared" si="2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5"/>
        <v>0</v>
      </c>
    </row>
    <row r="34" spans="1:30" ht="12.75">
      <c r="A34" s="9"/>
      <c r="B34" s="2">
        <v>0</v>
      </c>
      <c r="C34" s="2">
        <f t="shared" si="16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1"/>
        <v>0</v>
      </c>
      <c r="J34" s="2">
        <v>0</v>
      </c>
      <c r="K34" s="2">
        <f t="shared" si="2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5"/>
        <v>0</v>
      </c>
    </row>
    <row r="35" spans="1:30" ht="12.75">
      <c r="A35" s="9"/>
      <c r="B35" s="2">
        <v>0</v>
      </c>
      <c r="C35" s="2">
        <f t="shared" si="16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1"/>
        <v>0</v>
      </c>
      <c r="J35" s="2">
        <v>0</v>
      </c>
      <c r="K35" s="2">
        <f t="shared" si="2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5"/>
        <v>0</v>
      </c>
    </row>
    <row r="36" spans="1:30" ht="12.75">
      <c r="A36" s="9"/>
      <c r="B36" s="2">
        <v>0</v>
      </c>
      <c r="C36" s="2">
        <f t="shared" si="16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1"/>
        <v>0</v>
      </c>
      <c r="J36" s="2">
        <v>0</v>
      </c>
      <c r="K36" s="2">
        <f t="shared" si="2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5"/>
        <v>0</v>
      </c>
    </row>
    <row r="37" spans="1:30" ht="12.75">
      <c r="A37" s="9"/>
      <c r="B37" s="2">
        <v>0</v>
      </c>
      <c r="C37" s="2">
        <f t="shared" si="16"/>
        <v>0</v>
      </c>
      <c r="D37" s="2">
        <v>0</v>
      </c>
      <c r="E37" s="2">
        <f aca="true" t="shared" si="17" ref="E37:G41">VLOOKUP(D37,$A$43:$B$72,2)</f>
        <v>0</v>
      </c>
      <c r="F37" s="2">
        <v>0</v>
      </c>
      <c r="G37" s="2">
        <f t="shared" si="17"/>
        <v>0</v>
      </c>
      <c r="H37" s="2">
        <v>0</v>
      </c>
      <c r="I37" s="2">
        <f t="shared" si="1"/>
        <v>0</v>
      </c>
      <c r="J37" s="2">
        <v>0</v>
      </c>
      <c r="K37" s="2">
        <f t="shared" si="2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5"/>
        <v>0</v>
      </c>
    </row>
    <row r="38" spans="1:30" ht="12.75">
      <c r="A38" s="9"/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7"/>
        <v>0</v>
      </c>
      <c r="H38" s="2">
        <v>0</v>
      </c>
      <c r="I38" s="2">
        <f t="shared" si="1"/>
        <v>0</v>
      </c>
      <c r="J38" s="2">
        <v>0</v>
      </c>
      <c r="K38" s="2">
        <f t="shared" si="2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5"/>
        <v>0</v>
      </c>
    </row>
    <row r="39" spans="1:30" ht="12.75">
      <c r="A39" s="9"/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1"/>
        <v>0</v>
      </c>
      <c r="J39" s="2">
        <v>0</v>
      </c>
      <c r="K39" s="2">
        <f t="shared" si="2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5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1"/>
        <v>0</v>
      </c>
      <c r="J40" s="2">
        <v>0</v>
      </c>
      <c r="K40" s="2">
        <f t="shared" si="2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5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1"/>
        <v>0</v>
      </c>
      <c r="J41" s="2">
        <v>0</v>
      </c>
      <c r="K41" s="2">
        <f t="shared" si="2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5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55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36</v>
      </c>
      <c r="C3" s="14"/>
      <c r="D3" s="17" t="s">
        <v>22</v>
      </c>
      <c r="E3" s="14"/>
      <c r="F3" s="16" t="s">
        <v>56</v>
      </c>
      <c r="G3" s="14"/>
      <c r="H3" s="17" t="s">
        <v>193</v>
      </c>
      <c r="I3" s="14"/>
      <c r="J3" s="17" t="s">
        <v>39</v>
      </c>
      <c r="K3" s="14"/>
      <c r="L3" s="17" t="s">
        <v>40</v>
      </c>
      <c r="M3" s="14"/>
      <c r="N3" s="17" t="s">
        <v>41</v>
      </c>
      <c r="O3" s="14"/>
      <c r="P3" s="17" t="s">
        <v>50</v>
      </c>
      <c r="Q3" s="14"/>
      <c r="R3" s="17" t="s">
        <v>43</v>
      </c>
      <c r="S3" s="14"/>
      <c r="T3" s="17" t="s">
        <v>44</v>
      </c>
      <c r="U3" s="14"/>
      <c r="V3" s="17" t="s">
        <v>45</v>
      </c>
      <c r="W3" s="14"/>
      <c r="X3" s="17" t="s">
        <v>31</v>
      </c>
      <c r="Y3" s="14"/>
      <c r="Z3" s="17" t="s">
        <v>32</v>
      </c>
      <c r="AA3" s="14"/>
      <c r="AB3" s="17" t="s">
        <v>53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159</v>
      </c>
      <c r="B5" s="2">
        <v>1</v>
      </c>
      <c r="C5" s="2">
        <f aca="true" t="shared" si="0" ref="C5:C24">VLOOKUP(B5,$A$43:$B$72,2)</f>
        <v>50</v>
      </c>
      <c r="D5" s="2">
        <v>1</v>
      </c>
      <c r="E5" s="2">
        <f aca="true" t="shared" si="1" ref="E5:E24">VLOOKUP(D5,$A$43:$B$72,2)</f>
        <v>50</v>
      </c>
      <c r="F5" s="25">
        <v>0</v>
      </c>
      <c r="G5" s="25">
        <f aca="true" t="shared" si="2" ref="G5:G24">VLOOKUP(F5,$A$43:$B$72,2)</f>
        <v>0</v>
      </c>
      <c r="H5" s="2">
        <v>4</v>
      </c>
      <c r="I5" s="2">
        <f aca="true" t="shared" si="3" ref="I5:I24">VLOOKUP(H5,$A$43:$B$72,2)</f>
        <v>32</v>
      </c>
      <c r="J5" s="2">
        <v>2</v>
      </c>
      <c r="K5" s="2">
        <f aca="true" t="shared" si="4" ref="K5:K24">VLOOKUP(J5,$A$43:$B$72,2)</f>
        <v>42</v>
      </c>
      <c r="L5" s="2">
        <v>2</v>
      </c>
      <c r="M5" s="2">
        <f aca="true" t="shared" si="5" ref="M5:M24">VLOOKUP(L5,$A$43:$B$72,2)</f>
        <v>42</v>
      </c>
      <c r="N5" s="2">
        <v>13</v>
      </c>
      <c r="O5" s="2">
        <f aca="true" t="shared" si="6" ref="O5:O24">VLOOKUP(N5,$A$43:$B$72,2)</f>
        <v>17</v>
      </c>
      <c r="P5" s="2">
        <v>3</v>
      </c>
      <c r="Q5" s="2">
        <f aca="true" t="shared" si="7" ref="Q5:Q24">VLOOKUP(P5,$A$43:$B$72,2)</f>
        <v>35</v>
      </c>
      <c r="R5" s="2">
        <v>1</v>
      </c>
      <c r="S5" s="2">
        <f aca="true" t="shared" si="8" ref="S5:S18">VLOOKUP(R5,$A$43:$B$72,2)</f>
        <v>50</v>
      </c>
      <c r="T5" s="2">
        <v>1</v>
      </c>
      <c r="U5" s="2">
        <f aca="true" t="shared" si="9" ref="U5:U24">VLOOKUP(T5,$A$43:$B$72,2)</f>
        <v>50</v>
      </c>
      <c r="V5" s="25">
        <v>0</v>
      </c>
      <c r="W5" s="25">
        <f>VLOOKUP(V5,$A$43:$B$72,2)</f>
        <v>0</v>
      </c>
      <c r="X5" s="25">
        <v>0</v>
      </c>
      <c r="Y5" s="25">
        <f aca="true" t="shared" si="10" ref="Y5:Y24">VLOOKUP(X5,$A$43:$B$72,2)</f>
        <v>0</v>
      </c>
      <c r="Z5" s="2">
        <v>1</v>
      </c>
      <c r="AA5" s="2">
        <f aca="true" t="shared" si="11" ref="AA5:AA24">VLOOKUP(Z5,$A$43:$B$72,2)</f>
        <v>50</v>
      </c>
      <c r="AB5" s="2">
        <v>1</v>
      </c>
      <c r="AC5" s="2">
        <f aca="true" t="shared" si="12" ref="AC5:AC11">VLOOKUP(AB5,$A$43:$B$72,2)</f>
        <v>50</v>
      </c>
      <c r="AD5" s="2">
        <f aca="true" t="shared" si="13" ref="AD5:AD24">SUM(C5,E5,G5,I5,K5,M5,O5,Q5,S5,U5,W5,Y5,AA5,AC5)</f>
        <v>468</v>
      </c>
    </row>
    <row r="6" spans="1:30" ht="12.75">
      <c r="A6" s="9" t="s">
        <v>111</v>
      </c>
      <c r="B6" s="2">
        <v>4</v>
      </c>
      <c r="C6" s="2">
        <f t="shared" si="0"/>
        <v>32</v>
      </c>
      <c r="D6" s="2">
        <v>3</v>
      </c>
      <c r="E6" s="2">
        <f t="shared" si="1"/>
        <v>35</v>
      </c>
      <c r="F6" s="25">
        <v>0</v>
      </c>
      <c r="G6" s="25">
        <f t="shared" si="2"/>
        <v>0</v>
      </c>
      <c r="H6" s="2">
        <v>3</v>
      </c>
      <c r="I6" s="2">
        <f t="shared" si="3"/>
        <v>35</v>
      </c>
      <c r="J6" s="2">
        <v>5</v>
      </c>
      <c r="K6" s="2">
        <f t="shared" si="4"/>
        <v>30</v>
      </c>
      <c r="L6" s="25">
        <v>0</v>
      </c>
      <c r="M6" s="25">
        <f t="shared" si="5"/>
        <v>0</v>
      </c>
      <c r="N6" s="2">
        <v>3</v>
      </c>
      <c r="O6" s="2">
        <f t="shared" si="6"/>
        <v>35</v>
      </c>
      <c r="P6" s="2">
        <v>11</v>
      </c>
      <c r="Q6" s="2">
        <f t="shared" si="7"/>
        <v>19</v>
      </c>
      <c r="R6" s="2">
        <v>4</v>
      </c>
      <c r="S6" s="2">
        <f t="shared" si="8"/>
        <v>32</v>
      </c>
      <c r="T6" s="2">
        <v>5</v>
      </c>
      <c r="U6" s="2">
        <f t="shared" si="9"/>
        <v>30</v>
      </c>
      <c r="V6" s="2">
        <v>7</v>
      </c>
      <c r="W6" s="2">
        <f>VLOOKUP(V6,$A$43:$B$72,2)</f>
        <v>26</v>
      </c>
      <c r="X6" s="2">
        <v>11</v>
      </c>
      <c r="Y6" s="2">
        <f t="shared" si="10"/>
        <v>19</v>
      </c>
      <c r="Z6" s="2">
        <v>9</v>
      </c>
      <c r="AA6" s="2">
        <f t="shared" si="11"/>
        <v>22</v>
      </c>
      <c r="AB6" s="25">
        <v>0</v>
      </c>
      <c r="AC6" s="25">
        <f t="shared" si="12"/>
        <v>0</v>
      </c>
      <c r="AD6" s="2">
        <f t="shared" si="13"/>
        <v>315</v>
      </c>
    </row>
    <row r="7" spans="1:30" ht="12.75">
      <c r="A7" s="9" t="s">
        <v>171</v>
      </c>
      <c r="B7" s="25">
        <v>0</v>
      </c>
      <c r="C7" s="25">
        <f t="shared" si="0"/>
        <v>0</v>
      </c>
      <c r="D7" s="2">
        <v>6</v>
      </c>
      <c r="E7" s="2">
        <f t="shared" si="1"/>
        <v>28</v>
      </c>
      <c r="F7" s="2">
        <v>2</v>
      </c>
      <c r="G7" s="2">
        <f t="shared" si="2"/>
        <v>42</v>
      </c>
      <c r="H7" s="25">
        <v>0</v>
      </c>
      <c r="I7" s="25">
        <f t="shared" si="3"/>
        <v>0</v>
      </c>
      <c r="J7" s="2">
        <v>1</v>
      </c>
      <c r="K7" s="2">
        <f t="shared" si="4"/>
        <v>50</v>
      </c>
      <c r="L7" s="2">
        <v>5</v>
      </c>
      <c r="M7" s="2">
        <f t="shared" si="5"/>
        <v>30</v>
      </c>
      <c r="N7" s="25">
        <v>0</v>
      </c>
      <c r="O7" s="25">
        <f t="shared" si="6"/>
        <v>0</v>
      </c>
      <c r="P7" s="2">
        <v>0</v>
      </c>
      <c r="Q7" s="2">
        <f t="shared" si="7"/>
        <v>0</v>
      </c>
      <c r="R7" s="2">
        <v>2</v>
      </c>
      <c r="S7" s="2">
        <f t="shared" si="8"/>
        <v>42</v>
      </c>
      <c r="T7" s="2">
        <v>3</v>
      </c>
      <c r="U7" s="2">
        <f t="shared" si="9"/>
        <v>35</v>
      </c>
      <c r="V7" s="23" t="s">
        <v>82</v>
      </c>
      <c r="W7" s="23" t="s">
        <v>83</v>
      </c>
      <c r="X7" s="2">
        <v>10</v>
      </c>
      <c r="Y7" s="2">
        <f t="shared" si="10"/>
        <v>20</v>
      </c>
      <c r="Z7" s="2">
        <v>4</v>
      </c>
      <c r="AA7" s="2">
        <f t="shared" si="11"/>
        <v>32</v>
      </c>
      <c r="AB7" s="2">
        <v>5</v>
      </c>
      <c r="AC7" s="2">
        <f t="shared" si="12"/>
        <v>30</v>
      </c>
      <c r="AD7" s="2">
        <f t="shared" si="13"/>
        <v>309</v>
      </c>
    </row>
    <row r="8" spans="1:30" ht="12.75">
      <c r="A8" s="9" t="s">
        <v>160</v>
      </c>
      <c r="B8" s="2">
        <v>2</v>
      </c>
      <c r="C8" s="2">
        <f t="shared" si="0"/>
        <v>42</v>
      </c>
      <c r="D8" s="2">
        <v>2</v>
      </c>
      <c r="E8" s="2">
        <f t="shared" si="1"/>
        <v>42</v>
      </c>
      <c r="F8" s="25">
        <v>0</v>
      </c>
      <c r="G8" s="25">
        <f t="shared" si="2"/>
        <v>0</v>
      </c>
      <c r="H8" s="10">
        <v>7</v>
      </c>
      <c r="I8" s="2">
        <f t="shared" si="3"/>
        <v>26</v>
      </c>
      <c r="J8" s="2">
        <v>8</v>
      </c>
      <c r="K8" s="2">
        <f t="shared" si="4"/>
        <v>24</v>
      </c>
      <c r="L8" s="2">
        <v>4</v>
      </c>
      <c r="M8" s="2">
        <f t="shared" si="5"/>
        <v>32</v>
      </c>
      <c r="N8" s="2">
        <v>6</v>
      </c>
      <c r="O8" s="2">
        <f t="shared" si="6"/>
        <v>28</v>
      </c>
      <c r="P8" s="2">
        <v>14</v>
      </c>
      <c r="Q8" s="2">
        <f t="shared" si="7"/>
        <v>16</v>
      </c>
      <c r="R8" s="25">
        <v>0</v>
      </c>
      <c r="S8" s="25">
        <f t="shared" si="8"/>
        <v>0</v>
      </c>
      <c r="T8" s="2">
        <v>6</v>
      </c>
      <c r="U8" s="2">
        <f t="shared" si="9"/>
        <v>28</v>
      </c>
      <c r="V8" s="10">
        <v>5</v>
      </c>
      <c r="W8" s="2">
        <f aca="true" t="shared" si="14" ref="W8:W24">VLOOKUP(V8,$A$43:$B$72,2)</f>
        <v>30</v>
      </c>
      <c r="X8" s="10">
        <v>7</v>
      </c>
      <c r="Y8" s="2">
        <f t="shared" si="10"/>
        <v>26</v>
      </c>
      <c r="Z8" s="26">
        <v>0</v>
      </c>
      <c r="AA8" s="25">
        <f t="shared" si="11"/>
        <v>0</v>
      </c>
      <c r="AB8" s="10">
        <v>0</v>
      </c>
      <c r="AC8" s="2">
        <f t="shared" si="12"/>
        <v>0</v>
      </c>
      <c r="AD8" s="2">
        <f t="shared" si="13"/>
        <v>294</v>
      </c>
    </row>
    <row r="9" spans="1:30" ht="12.75">
      <c r="A9" s="9" t="s">
        <v>205</v>
      </c>
      <c r="B9" s="25">
        <v>0</v>
      </c>
      <c r="C9" s="25">
        <f t="shared" si="0"/>
        <v>0</v>
      </c>
      <c r="D9" s="25">
        <v>0</v>
      </c>
      <c r="E9" s="25">
        <f t="shared" si="1"/>
        <v>0</v>
      </c>
      <c r="F9" s="25">
        <v>0</v>
      </c>
      <c r="G9" s="25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1</v>
      </c>
      <c r="M9" s="2">
        <f t="shared" si="5"/>
        <v>50</v>
      </c>
      <c r="N9" s="2">
        <v>1</v>
      </c>
      <c r="O9" s="2">
        <f t="shared" si="6"/>
        <v>50</v>
      </c>
      <c r="P9" s="2">
        <v>1</v>
      </c>
      <c r="Q9" s="2">
        <f t="shared" si="7"/>
        <v>50</v>
      </c>
      <c r="R9" s="2">
        <v>0</v>
      </c>
      <c r="S9" s="2">
        <f t="shared" si="8"/>
        <v>0</v>
      </c>
      <c r="T9" s="2">
        <v>2</v>
      </c>
      <c r="U9" s="2">
        <f t="shared" si="9"/>
        <v>42</v>
      </c>
      <c r="V9" s="2">
        <v>3</v>
      </c>
      <c r="W9" s="2">
        <f t="shared" si="14"/>
        <v>35</v>
      </c>
      <c r="X9" s="2">
        <v>0</v>
      </c>
      <c r="Y9" s="2">
        <f t="shared" si="10"/>
        <v>0</v>
      </c>
      <c r="Z9" s="2">
        <v>5</v>
      </c>
      <c r="AA9" s="2">
        <f t="shared" si="11"/>
        <v>30</v>
      </c>
      <c r="AB9" s="2">
        <v>8</v>
      </c>
      <c r="AC9" s="2">
        <f t="shared" si="12"/>
        <v>24</v>
      </c>
      <c r="AD9" s="2">
        <f t="shared" si="13"/>
        <v>281</v>
      </c>
    </row>
    <row r="10" spans="1:30" ht="12.75">
      <c r="A10" s="9" t="s">
        <v>161</v>
      </c>
      <c r="B10" s="2">
        <v>5</v>
      </c>
      <c r="C10" s="2">
        <f t="shared" si="0"/>
        <v>30</v>
      </c>
      <c r="D10" s="2">
        <v>7</v>
      </c>
      <c r="E10" s="2">
        <f t="shared" si="1"/>
        <v>26</v>
      </c>
      <c r="F10" s="2">
        <v>6</v>
      </c>
      <c r="G10" s="2">
        <f t="shared" si="2"/>
        <v>28</v>
      </c>
      <c r="H10" s="2">
        <v>10</v>
      </c>
      <c r="I10" s="2">
        <f t="shared" si="3"/>
        <v>20</v>
      </c>
      <c r="J10" s="2">
        <v>9</v>
      </c>
      <c r="K10" s="2">
        <f t="shared" si="4"/>
        <v>22</v>
      </c>
      <c r="L10" s="26">
        <v>0</v>
      </c>
      <c r="M10" s="25">
        <f t="shared" si="5"/>
        <v>0</v>
      </c>
      <c r="N10" s="10">
        <v>10</v>
      </c>
      <c r="O10" s="2">
        <f t="shared" si="6"/>
        <v>20</v>
      </c>
      <c r="P10" s="2">
        <v>5</v>
      </c>
      <c r="Q10" s="2">
        <f t="shared" si="7"/>
        <v>30</v>
      </c>
      <c r="R10" s="2">
        <v>5</v>
      </c>
      <c r="S10" s="2">
        <f t="shared" si="8"/>
        <v>30</v>
      </c>
      <c r="T10" s="2">
        <v>8</v>
      </c>
      <c r="U10" s="2">
        <f t="shared" si="9"/>
        <v>24</v>
      </c>
      <c r="V10" s="25">
        <v>0</v>
      </c>
      <c r="W10" s="25">
        <f t="shared" si="14"/>
        <v>0</v>
      </c>
      <c r="X10" s="2">
        <v>5</v>
      </c>
      <c r="Y10" s="2">
        <f t="shared" si="10"/>
        <v>30</v>
      </c>
      <c r="Z10" s="2">
        <v>11</v>
      </c>
      <c r="AA10" s="2">
        <f t="shared" si="11"/>
        <v>19</v>
      </c>
      <c r="AB10" s="25">
        <v>0</v>
      </c>
      <c r="AC10" s="25">
        <f t="shared" si="12"/>
        <v>0</v>
      </c>
      <c r="AD10" s="2">
        <f t="shared" si="13"/>
        <v>279</v>
      </c>
    </row>
    <row r="11" spans="1:30" ht="12.75">
      <c r="A11" s="9" t="s">
        <v>107</v>
      </c>
      <c r="B11" s="2">
        <v>3</v>
      </c>
      <c r="C11" s="2">
        <f t="shared" si="0"/>
        <v>35</v>
      </c>
      <c r="D11" s="2">
        <v>4</v>
      </c>
      <c r="E11" s="2">
        <f t="shared" si="1"/>
        <v>32</v>
      </c>
      <c r="F11" s="2">
        <v>1</v>
      </c>
      <c r="G11" s="2">
        <f t="shared" si="2"/>
        <v>50</v>
      </c>
      <c r="H11" s="10">
        <v>5</v>
      </c>
      <c r="I11" s="2">
        <f t="shared" si="3"/>
        <v>30</v>
      </c>
      <c r="J11" s="2">
        <v>6</v>
      </c>
      <c r="K11" s="2">
        <f t="shared" si="4"/>
        <v>28</v>
      </c>
      <c r="L11" s="2">
        <v>10</v>
      </c>
      <c r="M11" s="2">
        <f t="shared" si="5"/>
        <v>20</v>
      </c>
      <c r="N11" s="2">
        <v>5</v>
      </c>
      <c r="O11" s="2">
        <f t="shared" si="6"/>
        <v>30</v>
      </c>
      <c r="P11" s="2">
        <v>9</v>
      </c>
      <c r="Q11" s="2">
        <f t="shared" si="7"/>
        <v>22</v>
      </c>
      <c r="R11" s="2">
        <v>7</v>
      </c>
      <c r="S11" s="2">
        <f t="shared" si="8"/>
        <v>26</v>
      </c>
      <c r="T11" s="25">
        <v>0</v>
      </c>
      <c r="U11" s="25">
        <f t="shared" si="9"/>
        <v>0</v>
      </c>
      <c r="V11" s="25">
        <v>0</v>
      </c>
      <c r="W11" s="25">
        <f t="shared" si="14"/>
        <v>0</v>
      </c>
      <c r="X11" s="25">
        <v>0</v>
      </c>
      <c r="Y11" s="25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273</v>
      </c>
    </row>
    <row r="12" spans="1:30" ht="12.75">
      <c r="A12" s="9" t="s">
        <v>198</v>
      </c>
      <c r="B12" s="25">
        <v>0</v>
      </c>
      <c r="C12" s="25">
        <f t="shared" si="0"/>
        <v>0</v>
      </c>
      <c r="D12" s="26">
        <v>0</v>
      </c>
      <c r="E12" s="25">
        <f t="shared" si="1"/>
        <v>0</v>
      </c>
      <c r="F12" s="26">
        <v>0</v>
      </c>
      <c r="G12" s="25">
        <f t="shared" si="2"/>
        <v>0</v>
      </c>
      <c r="H12" s="2">
        <v>6</v>
      </c>
      <c r="I12" s="2">
        <f t="shared" si="3"/>
        <v>28</v>
      </c>
      <c r="J12" s="2">
        <v>7</v>
      </c>
      <c r="K12" s="2">
        <f t="shared" si="4"/>
        <v>26</v>
      </c>
      <c r="L12" s="2">
        <v>0</v>
      </c>
      <c r="M12" s="2">
        <f t="shared" si="5"/>
        <v>0</v>
      </c>
      <c r="N12" s="2">
        <v>2</v>
      </c>
      <c r="O12" s="2">
        <f t="shared" si="6"/>
        <v>42</v>
      </c>
      <c r="P12" s="2">
        <v>6</v>
      </c>
      <c r="Q12" s="2">
        <f t="shared" si="7"/>
        <v>28</v>
      </c>
      <c r="R12" s="2">
        <v>3</v>
      </c>
      <c r="S12" s="2">
        <f t="shared" si="8"/>
        <v>35</v>
      </c>
      <c r="T12" s="2">
        <v>9</v>
      </c>
      <c r="U12" s="2">
        <f t="shared" si="9"/>
        <v>22</v>
      </c>
      <c r="V12" s="2">
        <v>0</v>
      </c>
      <c r="W12" s="2">
        <f t="shared" si="14"/>
        <v>0</v>
      </c>
      <c r="X12" s="2">
        <v>3</v>
      </c>
      <c r="Y12" s="2">
        <f t="shared" si="10"/>
        <v>35</v>
      </c>
      <c r="Z12" s="2">
        <v>3</v>
      </c>
      <c r="AA12" s="2">
        <f t="shared" si="11"/>
        <v>35</v>
      </c>
      <c r="AB12" s="23" t="s">
        <v>82</v>
      </c>
      <c r="AC12" s="23" t="s">
        <v>83</v>
      </c>
      <c r="AD12" s="2">
        <f t="shared" si="13"/>
        <v>251</v>
      </c>
    </row>
    <row r="13" spans="1:30" ht="12.75">
      <c r="A13" s="9" t="s">
        <v>190</v>
      </c>
      <c r="B13" s="25">
        <v>0</v>
      </c>
      <c r="C13" s="25">
        <f t="shared" si="0"/>
        <v>0</v>
      </c>
      <c r="D13" s="25">
        <v>0</v>
      </c>
      <c r="E13" s="25">
        <f t="shared" si="1"/>
        <v>0</v>
      </c>
      <c r="F13" s="2">
        <v>4</v>
      </c>
      <c r="G13" s="2">
        <f t="shared" si="2"/>
        <v>32</v>
      </c>
      <c r="H13" s="2">
        <v>1</v>
      </c>
      <c r="I13" s="2">
        <f t="shared" si="3"/>
        <v>50</v>
      </c>
      <c r="J13" s="25">
        <v>0</v>
      </c>
      <c r="K13" s="25">
        <f t="shared" si="4"/>
        <v>0</v>
      </c>
      <c r="L13" s="2">
        <v>8</v>
      </c>
      <c r="M13" s="2">
        <f t="shared" si="5"/>
        <v>24</v>
      </c>
      <c r="N13" s="2">
        <v>0</v>
      </c>
      <c r="O13" s="2">
        <f t="shared" si="6"/>
        <v>0</v>
      </c>
      <c r="P13" s="2">
        <v>2</v>
      </c>
      <c r="Q13" s="2">
        <f t="shared" si="7"/>
        <v>42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4"/>
        <v>0</v>
      </c>
      <c r="X13" s="2">
        <v>2</v>
      </c>
      <c r="Y13" s="2">
        <f t="shared" si="10"/>
        <v>42</v>
      </c>
      <c r="Z13" s="2">
        <v>0</v>
      </c>
      <c r="AA13" s="2">
        <f t="shared" si="11"/>
        <v>0</v>
      </c>
      <c r="AB13" s="2">
        <v>3</v>
      </c>
      <c r="AC13" s="2">
        <f aca="true" t="shared" si="15" ref="AC13:AC24">VLOOKUP(AB13,$A$43:$B$72,2)</f>
        <v>35</v>
      </c>
      <c r="AD13" s="2">
        <f t="shared" si="13"/>
        <v>225</v>
      </c>
    </row>
    <row r="14" spans="1:30" ht="12.75">
      <c r="A14" s="9" t="s">
        <v>208</v>
      </c>
      <c r="B14" s="25">
        <v>0</v>
      </c>
      <c r="C14" s="25">
        <f t="shared" si="0"/>
        <v>0</v>
      </c>
      <c r="D14" s="25">
        <v>0</v>
      </c>
      <c r="E14" s="25">
        <f t="shared" si="1"/>
        <v>0</v>
      </c>
      <c r="F14" s="25">
        <v>0</v>
      </c>
      <c r="G14" s="25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6</v>
      </c>
      <c r="M14" s="2">
        <f t="shared" si="5"/>
        <v>28</v>
      </c>
      <c r="N14" s="2">
        <v>4</v>
      </c>
      <c r="O14" s="2">
        <f t="shared" si="6"/>
        <v>32</v>
      </c>
      <c r="P14" s="2">
        <v>16</v>
      </c>
      <c r="Q14" s="2">
        <f t="shared" si="7"/>
        <v>14</v>
      </c>
      <c r="R14" s="2">
        <v>0</v>
      </c>
      <c r="S14" s="2">
        <f t="shared" si="8"/>
        <v>0</v>
      </c>
      <c r="T14" s="2">
        <v>7</v>
      </c>
      <c r="U14" s="2">
        <f t="shared" si="9"/>
        <v>26</v>
      </c>
      <c r="V14" s="2">
        <v>4</v>
      </c>
      <c r="W14" s="2">
        <f t="shared" si="14"/>
        <v>32</v>
      </c>
      <c r="X14" s="2">
        <v>6</v>
      </c>
      <c r="Y14" s="2">
        <f t="shared" si="10"/>
        <v>28</v>
      </c>
      <c r="Z14" s="2">
        <v>6</v>
      </c>
      <c r="AA14" s="2">
        <f t="shared" si="11"/>
        <v>28</v>
      </c>
      <c r="AB14" s="2">
        <v>15</v>
      </c>
      <c r="AC14" s="2">
        <f t="shared" si="15"/>
        <v>15</v>
      </c>
      <c r="AD14" s="2">
        <f t="shared" si="13"/>
        <v>203</v>
      </c>
    </row>
    <row r="15" spans="1:30" ht="12.75">
      <c r="A15" s="9" t="s">
        <v>185</v>
      </c>
      <c r="B15" s="25">
        <v>0</v>
      </c>
      <c r="C15" s="25">
        <f t="shared" si="0"/>
        <v>0</v>
      </c>
      <c r="D15" s="2">
        <v>5</v>
      </c>
      <c r="E15" s="2">
        <f t="shared" si="1"/>
        <v>30</v>
      </c>
      <c r="F15" s="2">
        <v>5</v>
      </c>
      <c r="G15" s="2">
        <f t="shared" si="2"/>
        <v>30</v>
      </c>
      <c r="H15" s="25">
        <v>0</v>
      </c>
      <c r="I15" s="25">
        <f t="shared" si="3"/>
        <v>0</v>
      </c>
      <c r="J15" s="25">
        <v>0</v>
      </c>
      <c r="K15" s="25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13</v>
      </c>
      <c r="Q15" s="2">
        <f t="shared" si="7"/>
        <v>17</v>
      </c>
      <c r="R15" s="2">
        <v>0</v>
      </c>
      <c r="S15" s="2">
        <f t="shared" si="8"/>
        <v>0</v>
      </c>
      <c r="T15" s="2">
        <v>15</v>
      </c>
      <c r="U15" s="2">
        <f t="shared" si="9"/>
        <v>15</v>
      </c>
      <c r="V15" s="2">
        <v>6</v>
      </c>
      <c r="W15" s="2">
        <f t="shared" si="14"/>
        <v>28</v>
      </c>
      <c r="X15" s="2">
        <v>9</v>
      </c>
      <c r="Y15" s="2">
        <f t="shared" si="10"/>
        <v>22</v>
      </c>
      <c r="Z15" s="2">
        <v>7</v>
      </c>
      <c r="AA15" s="2">
        <f t="shared" si="11"/>
        <v>26</v>
      </c>
      <c r="AB15" s="2">
        <v>9</v>
      </c>
      <c r="AC15" s="2">
        <f t="shared" si="15"/>
        <v>22</v>
      </c>
      <c r="AD15" s="2">
        <f t="shared" si="13"/>
        <v>190</v>
      </c>
    </row>
    <row r="16" spans="1:30" ht="12.75">
      <c r="A16" s="9" t="s">
        <v>172</v>
      </c>
      <c r="B16" s="25">
        <v>0</v>
      </c>
      <c r="C16" s="25">
        <f t="shared" si="0"/>
        <v>0</v>
      </c>
      <c r="D16" s="2">
        <v>9</v>
      </c>
      <c r="E16" s="2">
        <f t="shared" si="1"/>
        <v>22</v>
      </c>
      <c r="F16" s="2">
        <v>3</v>
      </c>
      <c r="G16" s="2">
        <f t="shared" si="2"/>
        <v>35</v>
      </c>
      <c r="H16" s="25">
        <v>0</v>
      </c>
      <c r="I16" s="25">
        <f t="shared" si="3"/>
        <v>0</v>
      </c>
      <c r="J16" s="2">
        <v>3</v>
      </c>
      <c r="K16" s="2">
        <f t="shared" si="4"/>
        <v>35</v>
      </c>
      <c r="L16" s="2">
        <v>3</v>
      </c>
      <c r="M16" s="2">
        <f t="shared" si="5"/>
        <v>35</v>
      </c>
      <c r="N16" s="25">
        <v>0</v>
      </c>
      <c r="O16" s="25">
        <f t="shared" si="6"/>
        <v>0</v>
      </c>
      <c r="P16" s="2">
        <v>0</v>
      </c>
      <c r="Q16" s="2">
        <f t="shared" si="7"/>
        <v>0</v>
      </c>
      <c r="R16" s="2">
        <v>9</v>
      </c>
      <c r="S16" s="2">
        <f t="shared" si="8"/>
        <v>22</v>
      </c>
      <c r="T16" s="2">
        <v>0</v>
      </c>
      <c r="U16" s="2">
        <f t="shared" si="9"/>
        <v>0</v>
      </c>
      <c r="V16" s="2">
        <v>8</v>
      </c>
      <c r="W16" s="2">
        <f t="shared" si="14"/>
        <v>24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5"/>
        <v>0</v>
      </c>
      <c r="AD16" s="2">
        <f t="shared" si="13"/>
        <v>173</v>
      </c>
    </row>
    <row r="17" spans="1:30" ht="12.75">
      <c r="A17" s="9" t="s">
        <v>197</v>
      </c>
      <c r="B17" s="25">
        <v>0</v>
      </c>
      <c r="C17" s="25">
        <f t="shared" si="0"/>
        <v>0</v>
      </c>
      <c r="D17" s="25">
        <v>0</v>
      </c>
      <c r="E17" s="25">
        <f t="shared" si="1"/>
        <v>0</v>
      </c>
      <c r="F17" s="25">
        <v>0</v>
      </c>
      <c r="G17" s="25">
        <f t="shared" si="2"/>
        <v>0</v>
      </c>
      <c r="H17" s="2">
        <v>2</v>
      </c>
      <c r="I17" s="2">
        <f t="shared" si="3"/>
        <v>42</v>
      </c>
      <c r="J17" s="2">
        <v>11</v>
      </c>
      <c r="K17" s="2">
        <f t="shared" si="4"/>
        <v>19</v>
      </c>
      <c r="L17" s="2">
        <v>16</v>
      </c>
      <c r="M17" s="2">
        <f t="shared" si="5"/>
        <v>14</v>
      </c>
      <c r="N17" s="2">
        <v>0</v>
      </c>
      <c r="O17" s="2">
        <f t="shared" si="6"/>
        <v>0</v>
      </c>
      <c r="P17" s="2">
        <v>10</v>
      </c>
      <c r="Q17" s="2">
        <f t="shared" si="7"/>
        <v>20</v>
      </c>
      <c r="R17" s="2">
        <v>8</v>
      </c>
      <c r="S17" s="2">
        <f t="shared" si="8"/>
        <v>24</v>
      </c>
      <c r="T17" s="2">
        <v>11</v>
      </c>
      <c r="U17" s="2">
        <f t="shared" si="9"/>
        <v>19</v>
      </c>
      <c r="V17" s="2">
        <v>0</v>
      </c>
      <c r="W17" s="2">
        <f t="shared" si="14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14</v>
      </c>
      <c r="AC17" s="2">
        <f t="shared" si="15"/>
        <v>16</v>
      </c>
      <c r="AD17" s="2">
        <f t="shared" si="13"/>
        <v>154</v>
      </c>
    </row>
    <row r="18" spans="1:30" ht="12.75">
      <c r="A18" s="9" t="s">
        <v>115</v>
      </c>
      <c r="B18" s="25">
        <v>0</v>
      </c>
      <c r="C18" s="25">
        <f t="shared" si="0"/>
        <v>0</v>
      </c>
      <c r="D18" s="25">
        <v>0</v>
      </c>
      <c r="E18" s="25">
        <f t="shared" si="1"/>
        <v>0</v>
      </c>
      <c r="F18" s="25">
        <v>0</v>
      </c>
      <c r="G18" s="25">
        <f t="shared" si="2"/>
        <v>0</v>
      </c>
      <c r="H18" s="2">
        <v>9</v>
      </c>
      <c r="I18" s="2">
        <f t="shared" si="3"/>
        <v>22</v>
      </c>
      <c r="J18" s="2">
        <v>10</v>
      </c>
      <c r="K18" s="2">
        <f t="shared" si="4"/>
        <v>20</v>
      </c>
      <c r="L18" s="2">
        <v>15</v>
      </c>
      <c r="M18" s="2">
        <f t="shared" si="5"/>
        <v>15</v>
      </c>
      <c r="N18" s="2">
        <v>7</v>
      </c>
      <c r="O18" s="2">
        <f t="shared" si="6"/>
        <v>26</v>
      </c>
      <c r="P18" s="2">
        <v>7</v>
      </c>
      <c r="Q18" s="2">
        <f t="shared" si="7"/>
        <v>26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4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5"/>
        <v>0</v>
      </c>
      <c r="AD18" s="2">
        <f t="shared" si="13"/>
        <v>109</v>
      </c>
    </row>
    <row r="19" spans="1:30" ht="12.75">
      <c r="A19" s="9" t="s">
        <v>209</v>
      </c>
      <c r="B19" s="25">
        <v>0</v>
      </c>
      <c r="C19" s="25">
        <f t="shared" si="0"/>
        <v>0</v>
      </c>
      <c r="D19" s="25">
        <v>0</v>
      </c>
      <c r="E19" s="25">
        <f t="shared" si="1"/>
        <v>0</v>
      </c>
      <c r="F19" s="25">
        <v>0</v>
      </c>
      <c r="G19" s="25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7</v>
      </c>
      <c r="M19" s="2">
        <f t="shared" si="5"/>
        <v>26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3" t="s">
        <v>82</v>
      </c>
      <c r="S19" s="23" t="s">
        <v>83</v>
      </c>
      <c r="T19" s="2">
        <v>10</v>
      </c>
      <c r="U19" s="2">
        <f t="shared" si="9"/>
        <v>20</v>
      </c>
      <c r="V19" s="2">
        <v>2</v>
      </c>
      <c r="W19" s="2">
        <f t="shared" si="14"/>
        <v>42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5"/>
        <v>0</v>
      </c>
      <c r="AD19" s="2">
        <f t="shared" si="13"/>
        <v>88</v>
      </c>
    </row>
    <row r="20" spans="1:30" ht="12.75">
      <c r="A20" s="9" t="s">
        <v>110</v>
      </c>
      <c r="B20" s="25">
        <v>0</v>
      </c>
      <c r="C20" s="25">
        <f t="shared" si="0"/>
        <v>0</v>
      </c>
      <c r="D20" s="25">
        <v>0</v>
      </c>
      <c r="E20" s="25">
        <f t="shared" si="1"/>
        <v>0</v>
      </c>
      <c r="F20" s="25">
        <v>0</v>
      </c>
      <c r="G20" s="25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9</v>
      </c>
      <c r="M20" s="2">
        <f t="shared" si="5"/>
        <v>22</v>
      </c>
      <c r="N20" s="2">
        <v>9</v>
      </c>
      <c r="O20" s="2">
        <f t="shared" si="6"/>
        <v>22</v>
      </c>
      <c r="P20" s="2">
        <v>8</v>
      </c>
      <c r="Q20" s="2">
        <f t="shared" si="7"/>
        <v>24</v>
      </c>
      <c r="R20" s="2">
        <v>0</v>
      </c>
      <c r="S20" s="2">
        <f>VLOOKUP(R20,$A$43:$B$72,2)</f>
        <v>0</v>
      </c>
      <c r="T20" s="2">
        <v>0</v>
      </c>
      <c r="U20" s="2">
        <f t="shared" si="9"/>
        <v>0</v>
      </c>
      <c r="V20" s="2">
        <v>0</v>
      </c>
      <c r="W20" s="2">
        <f t="shared" si="14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0</v>
      </c>
      <c r="AC20" s="2">
        <f t="shared" si="15"/>
        <v>0</v>
      </c>
      <c r="AD20" s="2">
        <f t="shared" si="13"/>
        <v>68</v>
      </c>
    </row>
    <row r="21" spans="1:30" ht="12.75">
      <c r="A21" s="9" t="s">
        <v>112</v>
      </c>
      <c r="B21" s="25">
        <v>0</v>
      </c>
      <c r="C21" s="25">
        <f t="shared" si="0"/>
        <v>0</v>
      </c>
      <c r="D21" s="25">
        <v>0</v>
      </c>
      <c r="E21" s="25">
        <f t="shared" si="1"/>
        <v>0</v>
      </c>
      <c r="F21" s="25">
        <v>0</v>
      </c>
      <c r="G21" s="25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12</v>
      </c>
      <c r="M21" s="2">
        <f t="shared" si="5"/>
        <v>18</v>
      </c>
      <c r="N21" s="2">
        <v>8</v>
      </c>
      <c r="O21" s="2">
        <f t="shared" si="6"/>
        <v>24</v>
      </c>
      <c r="P21" s="2">
        <v>12</v>
      </c>
      <c r="Q21" s="2">
        <f t="shared" si="7"/>
        <v>18</v>
      </c>
      <c r="R21" s="2">
        <v>0</v>
      </c>
      <c r="S21" s="2">
        <f>VLOOKUP(R21,$A$43:$B$72,2)</f>
        <v>0</v>
      </c>
      <c r="T21" s="2">
        <v>0</v>
      </c>
      <c r="U21" s="2">
        <f t="shared" si="9"/>
        <v>0</v>
      </c>
      <c r="V21" s="2">
        <v>0</v>
      </c>
      <c r="W21" s="2">
        <f t="shared" si="14"/>
        <v>0</v>
      </c>
      <c r="X21" s="2">
        <v>0</v>
      </c>
      <c r="Y21" s="2">
        <f t="shared" si="10"/>
        <v>0</v>
      </c>
      <c r="Z21" s="2">
        <v>0</v>
      </c>
      <c r="AA21" s="2">
        <f t="shared" si="11"/>
        <v>0</v>
      </c>
      <c r="AB21" s="2">
        <v>0</v>
      </c>
      <c r="AC21" s="2">
        <f t="shared" si="15"/>
        <v>0</v>
      </c>
      <c r="AD21" s="2">
        <f t="shared" si="13"/>
        <v>60</v>
      </c>
    </row>
    <row r="22" spans="1:30" ht="12.75">
      <c r="A22" s="9" t="s">
        <v>195</v>
      </c>
      <c r="B22" s="25">
        <v>0</v>
      </c>
      <c r="C22" s="25">
        <f t="shared" si="0"/>
        <v>0</v>
      </c>
      <c r="D22" s="25">
        <v>0</v>
      </c>
      <c r="E22" s="25">
        <f t="shared" si="1"/>
        <v>0</v>
      </c>
      <c r="F22" s="25">
        <v>0</v>
      </c>
      <c r="G22" s="25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>VLOOKUP(R22,$A$43:$B$72,2)</f>
        <v>0</v>
      </c>
      <c r="T22" s="2">
        <v>0</v>
      </c>
      <c r="U22" s="2">
        <f t="shared" si="9"/>
        <v>0</v>
      </c>
      <c r="V22" s="2">
        <v>0</v>
      </c>
      <c r="W22" s="2">
        <f t="shared" si="14"/>
        <v>0</v>
      </c>
      <c r="X22" s="2">
        <v>0</v>
      </c>
      <c r="Y22" s="2">
        <f t="shared" si="10"/>
        <v>0</v>
      </c>
      <c r="Z22" s="2">
        <v>8</v>
      </c>
      <c r="AA22" s="2">
        <f t="shared" si="11"/>
        <v>24</v>
      </c>
      <c r="AB22" s="2">
        <v>11</v>
      </c>
      <c r="AC22" s="2">
        <f t="shared" si="15"/>
        <v>19</v>
      </c>
      <c r="AD22" s="2">
        <f t="shared" si="13"/>
        <v>43</v>
      </c>
    </row>
    <row r="23" spans="1:30" ht="12.75">
      <c r="A23" s="9" t="s">
        <v>220</v>
      </c>
      <c r="B23" s="25">
        <v>0</v>
      </c>
      <c r="C23" s="25">
        <f t="shared" si="0"/>
        <v>0</v>
      </c>
      <c r="D23" s="25">
        <v>0</v>
      </c>
      <c r="E23" s="25">
        <f t="shared" si="1"/>
        <v>0</v>
      </c>
      <c r="F23" s="25">
        <v>0</v>
      </c>
      <c r="G23" s="25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>VLOOKUP(R23,$A$43:$B$72,2)</f>
        <v>0</v>
      </c>
      <c r="T23" s="2">
        <v>0</v>
      </c>
      <c r="U23" s="2">
        <f t="shared" si="9"/>
        <v>0</v>
      </c>
      <c r="V23" s="2">
        <v>0</v>
      </c>
      <c r="W23" s="2">
        <f t="shared" si="14"/>
        <v>0</v>
      </c>
      <c r="X23" s="2">
        <v>0</v>
      </c>
      <c r="Y23" s="2">
        <f t="shared" si="10"/>
        <v>0</v>
      </c>
      <c r="Z23" s="2">
        <v>0</v>
      </c>
      <c r="AA23" s="2">
        <f t="shared" si="11"/>
        <v>0</v>
      </c>
      <c r="AB23" s="2">
        <v>6</v>
      </c>
      <c r="AC23" s="2">
        <f t="shared" si="15"/>
        <v>28</v>
      </c>
      <c r="AD23" s="2">
        <f t="shared" si="13"/>
        <v>28</v>
      </c>
    </row>
    <row r="24" spans="1:30" ht="12.75">
      <c r="A24" s="9" t="s">
        <v>154</v>
      </c>
      <c r="B24" s="25">
        <v>0</v>
      </c>
      <c r="C24" s="25">
        <f t="shared" si="0"/>
        <v>0</v>
      </c>
      <c r="D24" s="25">
        <v>0</v>
      </c>
      <c r="E24" s="25">
        <f t="shared" si="1"/>
        <v>0</v>
      </c>
      <c r="F24" s="25">
        <v>0</v>
      </c>
      <c r="G24" s="25">
        <f t="shared" si="2"/>
        <v>0</v>
      </c>
      <c r="H24" s="2">
        <v>8</v>
      </c>
      <c r="I24" s="2">
        <f t="shared" si="3"/>
        <v>24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>VLOOKUP(R24,$A$43:$B$72,2)</f>
        <v>0</v>
      </c>
      <c r="T24" s="2">
        <v>0</v>
      </c>
      <c r="U24" s="2">
        <f t="shared" si="9"/>
        <v>0</v>
      </c>
      <c r="V24" s="2">
        <v>0</v>
      </c>
      <c r="W24" s="2">
        <f t="shared" si="14"/>
        <v>0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0</v>
      </c>
      <c r="AC24" s="2">
        <f t="shared" si="15"/>
        <v>0</v>
      </c>
      <c r="AD24" s="2">
        <f t="shared" si="13"/>
        <v>24</v>
      </c>
    </row>
    <row r="25" spans="1:30" ht="12.75">
      <c r="A25" s="9"/>
      <c r="B25" s="2">
        <v>0</v>
      </c>
      <c r="C25" s="2">
        <f aca="true" t="shared" si="16" ref="C25:C31">VLOOKUP(B25,$A$43:$B$72,2)</f>
        <v>0</v>
      </c>
      <c r="D25" s="2">
        <v>0</v>
      </c>
      <c r="E25" s="2">
        <f aca="true" t="shared" si="17" ref="E25:G36">VLOOKUP(D25,$A$43:$B$72,2)</f>
        <v>0</v>
      </c>
      <c r="F25" s="2">
        <v>0</v>
      </c>
      <c r="G25" s="2">
        <f t="shared" si="17"/>
        <v>0</v>
      </c>
      <c r="H25" s="2">
        <v>0</v>
      </c>
      <c r="I25" s="2">
        <f aca="true" t="shared" si="18" ref="I25:I41">VLOOKUP(H25,$A$43:$B$72,2)</f>
        <v>0</v>
      </c>
      <c r="J25" s="2">
        <v>0</v>
      </c>
      <c r="K25" s="2">
        <f aca="true" t="shared" si="19" ref="K25:K41">VLOOKUP(J25,$A$43:$B$72,2)</f>
        <v>0</v>
      </c>
      <c r="L25" s="2">
        <v>0</v>
      </c>
      <c r="M25" s="2">
        <f aca="true" t="shared" si="20" ref="M25:M41">VLOOKUP(L25,$A$43:$B$72,2)</f>
        <v>0</v>
      </c>
      <c r="N25" s="2">
        <v>0</v>
      </c>
      <c r="O25" s="2">
        <f aca="true" t="shared" si="21" ref="O25:O41">VLOOKUP(N25,$A$43:$B$72,2)</f>
        <v>0</v>
      </c>
      <c r="P25" s="2">
        <v>0</v>
      </c>
      <c r="Q25" s="2">
        <f aca="true" t="shared" si="22" ref="Q25:Q41">VLOOKUP(P25,$A$43:$B$72,2)</f>
        <v>0</v>
      </c>
      <c r="R25" s="2">
        <v>0</v>
      </c>
      <c r="S25" s="2">
        <f aca="true" t="shared" si="23" ref="S25:S41">VLOOKUP(R25,$A$43:$B$72,2)</f>
        <v>0</v>
      </c>
      <c r="T25" s="2">
        <v>0</v>
      </c>
      <c r="U25" s="2">
        <f aca="true" t="shared" si="24" ref="U25:U41">VLOOKUP(T25,$A$43:$B$72,2)</f>
        <v>0</v>
      </c>
      <c r="V25" s="2">
        <v>0</v>
      </c>
      <c r="W25" s="2">
        <f aca="true" t="shared" si="25" ref="W25:W41">VLOOKUP(V25,$A$43:$B$72,2)</f>
        <v>0</v>
      </c>
      <c r="X25" s="2">
        <v>0</v>
      </c>
      <c r="Y25" s="2">
        <f aca="true" t="shared" si="26" ref="Y25:Y41">VLOOKUP(X25,$A$43:$B$72,2)</f>
        <v>0</v>
      </c>
      <c r="Z25" s="2">
        <v>0</v>
      </c>
      <c r="AA25" s="2">
        <f aca="true" t="shared" si="27" ref="AA25:AA41">VLOOKUP(Z25,$A$43:$B$72,2)</f>
        <v>0</v>
      </c>
      <c r="AB25" s="2">
        <v>0</v>
      </c>
      <c r="AC25" s="2">
        <f aca="true" t="shared" si="28" ref="AC25:AC41">VLOOKUP(AB25,$A$43:$B$72,2)</f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6"/>
        <v>0</v>
      </c>
      <c r="D26" s="2">
        <v>0</v>
      </c>
      <c r="E26" s="2">
        <f t="shared" si="17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6"/>
        <v>0</v>
      </c>
      <c r="D27" s="2">
        <v>0</v>
      </c>
      <c r="E27" s="2">
        <f t="shared" si="17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6"/>
        <v>0</v>
      </c>
      <c r="D28" s="2">
        <v>0</v>
      </c>
      <c r="E28" s="2">
        <f t="shared" si="17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6"/>
        <v>0</v>
      </c>
      <c r="D29" s="2">
        <v>0</v>
      </c>
      <c r="E29" s="2">
        <f t="shared" si="17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6"/>
        <v>0</v>
      </c>
      <c r="D30" s="2">
        <v>0</v>
      </c>
      <c r="E30" s="2">
        <f t="shared" si="17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6"/>
        <v>0</v>
      </c>
      <c r="D31" s="2">
        <v>0</v>
      </c>
      <c r="E31" s="2">
        <f t="shared" si="17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7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9"/>
      <c r="B33" s="2">
        <v>0</v>
      </c>
      <c r="C33" s="2">
        <f t="shared" si="30"/>
        <v>0</v>
      </c>
      <c r="D33" s="2">
        <v>0</v>
      </c>
      <c r="E33" s="2">
        <f t="shared" si="17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9" t="s">
        <v>0</v>
      </c>
      <c r="B34" s="2">
        <v>0</v>
      </c>
      <c r="C34" s="2">
        <f t="shared" si="30"/>
        <v>0</v>
      </c>
      <c r="D34" s="2">
        <v>0</v>
      </c>
      <c r="E34" s="2">
        <f t="shared" si="17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9" t="s">
        <v>0</v>
      </c>
      <c r="B35" s="2">
        <v>0</v>
      </c>
      <c r="C35" s="2">
        <f t="shared" si="30"/>
        <v>0</v>
      </c>
      <c r="D35" s="2">
        <v>0</v>
      </c>
      <c r="E35" s="2">
        <f t="shared" si="17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9" t="s">
        <v>0</v>
      </c>
      <c r="B36" s="2">
        <v>0</v>
      </c>
      <c r="C36" s="2">
        <f t="shared" si="30"/>
        <v>0</v>
      </c>
      <c r="D36" s="2">
        <v>0</v>
      </c>
      <c r="E36" s="2">
        <f t="shared" si="17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9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9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57</v>
      </c>
    </row>
    <row r="2" spans="1:30" ht="13.5" thickTop="1">
      <c r="A2" s="3" t="s">
        <v>0</v>
      </c>
      <c r="B2" s="4" t="s">
        <v>5</v>
      </c>
      <c r="C2" s="4"/>
      <c r="D2" s="4" t="s">
        <v>7</v>
      </c>
      <c r="E2" s="4">
        <v>2</v>
      </c>
      <c r="F2" s="4" t="s">
        <v>8</v>
      </c>
      <c r="G2" s="4">
        <v>3</v>
      </c>
      <c r="H2" s="4" t="s">
        <v>9</v>
      </c>
      <c r="I2" s="4">
        <v>4</v>
      </c>
      <c r="J2" s="4" t="s">
        <v>6</v>
      </c>
      <c r="K2" s="4">
        <v>5</v>
      </c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58</v>
      </c>
      <c r="C3" s="14"/>
      <c r="D3" s="17" t="s">
        <v>47</v>
      </c>
      <c r="E3" s="14"/>
      <c r="F3" s="16" t="s">
        <v>37</v>
      </c>
      <c r="G3" s="14"/>
      <c r="H3" s="17" t="s">
        <v>193</v>
      </c>
      <c r="I3" s="14"/>
      <c r="J3" s="17" t="s">
        <v>39</v>
      </c>
      <c r="K3" s="14"/>
      <c r="L3" s="17" t="s">
        <v>40</v>
      </c>
      <c r="M3" s="14"/>
      <c r="N3" s="17" t="s">
        <v>41</v>
      </c>
      <c r="O3" s="14"/>
      <c r="P3" s="17" t="s">
        <v>50</v>
      </c>
      <c r="Q3" s="14"/>
      <c r="R3" s="17" t="s">
        <v>43</v>
      </c>
      <c r="S3" s="14"/>
      <c r="T3" s="17" t="s">
        <v>44</v>
      </c>
      <c r="U3" s="14"/>
      <c r="V3" s="17" t="s">
        <v>45</v>
      </c>
      <c r="W3" s="14"/>
      <c r="X3" s="17" t="s">
        <v>31</v>
      </c>
      <c r="Y3" s="14"/>
      <c r="Z3" s="17" t="s">
        <v>32</v>
      </c>
      <c r="AA3" s="14"/>
      <c r="AB3" s="17" t="s">
        <v>33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85</v>
      </c>
      <c r="B5" s="2">
        <v>2</v>
      </c>
      <c r="C5" s="2">
        <f aca="true" t="shared" si="0" ref="C5:C27">VLOOKUP(B5,$A$43:$B$72,2)</f>
        <v>42</v>
      </c>
      <c r="D5" s="2">
        <v>1</v>
      </c>
      <c r="E5" s="2">
        <f aca="true" t="shared" si="1" ref="E5:E27">VLOOKUP(D5,$A$43:$B$72,2)</f>
        <v>50</v>
      </c>
      <c r="F5" s="2">
        <v>1</v>
      </c>
      <c r="G5" s="2">
        <f aca="true" t="shared" si="2" ref="G5:G27">VLOOKUP(F5,$A$43:$B$72,2)</f>
        <v>50</v>
      </c>
      <c r="H5" s="2">
        <v>2</v>
      </c>
      <c r="I5" s="2">
        <f aca="true" t="shared" si="3" ref="I5:I27">VLOOKUP(H5,$A$43:$B$72,2)</f>
        <v>42</v>
      </c>
      <c r="J5" s="2">
        <v>1</v>
      </c>
      <c r="K5" s="2">
        <f aca="true" t="shared" si="4" ref="K5:K27">VLOOKUP(J5,$A$43:$B$72,2)</f>
        <v>50</v>
      </c>
      <c r="L5" s="2">
        <v>2</v>
      </c>
      <c r="M5" s="2">
        <f aca="true" t="shared" si="5" ref="M5:M27">VLOOKUP(L5,$A$43:$B$72,2)</f>
        <v>42</v>
      </c>
      <c r="N5" s="25">
        <v>0</v>
      </c>
      <c r="O5" s="25">
        <f aca="true" t="shared" si="6" ref="O5:O27">VLOOKUP(N5,$A$43:$B$72,2)</f>
        <v>0</v>
      </c>
      <c r="P5" s="2">
        <v>1</v>
      </c>
      <c r="Q5" s="2">
        <f aca="true" t="shared" si="7" ref="Q5:Q27">VLOOKUP(P5,$A$43:$B$72,2)</f>
        <v>50</v>
      </c>
      <c r="R5" s="2">
        <v>2</v>
      </c>
      <c r="S5" s="2">
        <f aca="true" t="shared" si="8" ref="S5:S26">VLOOKUP(R5,$A$43:$B$72,2)</f>
        <v>42</v>
      </c>
      <c r="T5" s="2">
        <v>1</v>
      </c>
      <c r="U5" s="2">
        <f aca="true" t="shared" si="9" ref="U5:U27">VLOOKUP(T5,$A$43:$B$72,2)</f>
        <v>50</v>
      </c>
      <c r="V5" s="25">
        <v>0</v>
      </c>
      <c r="W5" s="25">
        <f aca="true" t="shared" si="10" ref="W5:W27">VLOOKUP(V5,$A$43:$B$72,2)</f>
        <v>0</v>
      </c>
      <c r="X5" s="2">
        <v>1</v>
      </c>
      <c r="Y5" s="2">
        <f aca="true" t="shared" si="11" ref="Y5:Y27">VLOOKUP(X5,$A$43:$B$72,2)</f>
        <v>50</v>
      </c>
      <c r="Z5" s="2">
        <v>1</v>
      </c>
      <c r="AA5" s="2">
        <f aca="true" t="shared" si="12" ref="AA5:AA27">VLOOKUP(Z5,$A$43:$B$72,2)</f>
        <v>50</v>
      </c>
      <c r="AB5" s="25">
        <v>0</v>
      </c>
      <c r="AC5" s="25">
        <f aca="true" t="shared" si="13" ref="AC5:AC27">VLOOKUP(AB5,$A$43:$B$72,2)</f>
        <v>0</v>
      </c>
      <c r="AD5" s="2">
        <f aca="true" t="shared" si="14" ref="AD5:AD27">SUM(C5,E5,G5,I5,K5,M5,O5,Q5,S5,U5,W5,Y5,AA5,AC5)</f>
        <v>518</v>
      </c>
    </row>
    <row r="6" spans="1:30" ht="12.75">
      <c r="A6" s="9" t="s">
        <v>117</v>
      </c>
      <c r="B6" s="2">
        <v>3</v>
      </c>
      <c r="C6" s="2">
        <f t="shared" si="0"/>
        <v>35</v>
      </c>
      <c r="D6" s="2">
        <v>3</v>
      </c>
      <c r="E6" s="2">
        <f t="shared" si="1"/>
        <v>35</v>
      </c>
      <c r="F6" s="2">
        <v>2</v>
      </c>
      <c r="G6" s="2">
        <f t="shared" si="2"/>
        <v>42</v>
      </c>
      <c r="H6" s="10">
        <v>1</v>
      </c>
      <c r="I6" s="2">
        <f t="shared" si="3"/>
        <v>50</v>
      </c>
      <c r="J6" s="2">
        <v>3</v>
      </c>
      <c r="K6" s="2">
        <f t="shared" si="4"/>
        <v>35</v>
      </c>
      <c r="L6" s="2">
        <v>1</v>
      </c>
      <c r="M6" s="2">
        <f t="shared" si="5"/>
        <v>50</v>
      </c>
      <c r="N6" s="2">
        <v>1</v>
      </c>
      <c r="O6" s="2">
        <f t="shared" si="6"/>
        <v>50</v>
      </c>
      <c r="P6" s="25">
        <v>0</v>
      </c>
      <c r="Q6" s="25">
        <f t="shared" si="7"/>
        <v>0</v>
      </c>
      <c r="R6" s="2">
        <v>1</v>
      </c>
      <c r="S6" s="2">
        <f t="shared" si="8"/>
        <v>50</v>
      </c>
      <c r="T6" s="25">
        <v>0</v>
      </c>
      <c r="U6" s="25">
        <f t="shared" si="9"/>
        <v>0</v>
      </c>
      <c r="V6" s="10">
        <v>1</v>
      </c>
      <c r="W6" s="2">
        <f t="shared" si="10"/>
        <v>50</v>
      </c>
      <c r="X6" s="26">
        <v>0</v>
      </c>
      <c r="Y6" s="25">
        <f t="shared" si="11"/>
        <v>0</v>
      </c>
      <c r="Z6" s="10">
        <v>4</v>
      </c>
      <c r="AA6" s="2">
        <f t="shared" si="12"/>
        <v>32</v>
      </c>
      <c r="AB6" s="10">
        <v>3</v>
      </c>
      <c r="AC6" s="2">
        <f t="shared" si="13"/>
        <v>35</v>
      </c>
      <c r="AD6" s="2">
        <f t="shared" si="14"/>
        <v>464</v>
      </c>
    </row>
    <row r="7" spans="1:30" ht="12.75">
      <c r="A7" s="9" t="s">
        <v>119</v>
      </c>
      <c r="B7" s="2">
        <v>5</v>
      </c>
      <c r="C7" s="2">
        <f t="shared" si="0"/>
        <v>30</v>
      </c>
      <c r="D7" s="25">
        <v>0</v>
      </c>
      <c r="E7" s="25">
        <f t="shared" si="1"/>
        <v>0</v>
      </c>
      <c r="F7" s="2">
        <v>6</v>
      </c>
      <c r="G7" s="2">
        <f t="shared" si="2"/>
        <v>28</v>
      </c>
      <c r="H7" s="2">
        <v>8</v>
      </c>
      <c r="I7" s="2">
        <f t="shared" si="3"/>
        <v>24</v>
      </c>
      <c r="J7" s="2">
        <v>4</v>
      </c>
      <c r="K7" s="2">
        <f t="shared" si="4"/>
        <v>32</v>
      </c>
      <c r="L7" s="25">
        <v>0</v>
      </c>
      <c r="M7" s="25">
        <f t="shared" si="5"/>
        <v>0</v>
      </c>
      <c r="N7" s="2">
        <v>4</v>
      </c>
      <c r="O7" s="2">
        <f t="shared" si="6"/>
        <v>32</v>
      </c>
      <c r="P7" s="2">
        <v>4</v>
      </c>
      <c r="Q7" s="2">
        <f t="shared" si="7"/>
        <v>32</v>
      </c>
      <c r="R7" s="2">
        <v>7</v>
      </c>
      <c r="S7" s="2">
        <f t="shared" si="8"/>
        <v>26</v>
      </c>
      <c r="T7" s="2">
        <v>2</v>
      </c>
      <c r="U7" s="2">
        <f t="shared" si="9"/>
        <v>42</v>
      </c>
      <c r="V7" s="25">
        <v>0</v>
      </c>
      <c r="W7" s="25">
        <f t="shared" si="10"/>
        <v>0</v>
      </c>
      <c r="X7" s="2">
        <v>3</v>
      </c>
      <c r="Y7" s="2">
        <f t="shared" si="11"/>
        <v>35</v>
      </c>
      <c r="Z7" s="2">
        <v>2</v>
      </c>
      <c r="AA7" s="2">
        <f t="shared" si="12"/>
        <v>42</v>
      </c>
      <c r="AB7" s="2">
        <v>1</v>
      </c>
      <c r="AC7" s="2">
        <f t="shared" si="13"/>
        <v>50</v>
      </c>
      <c r="AD7" s="2">
        <f t="shared" si="14"/>
        <v>373</v>
      </c>
    </row>
    <row r="8" spans="1:30" ht="12.75">
      <c r="A8" s="9" t="s">
        <v>86</v>
      </c>
      <c r="B8" s="2">
        <v>6</v>
      </c>
      <c r="C8" s="2">
        <f t="shared" si="0"/>
        <v>28</v>
      </c>
      <c r="D8" s="2">
        <v>2</v>
      </c>
      <c r="E8" s="2">
        <f t="shared" si="1"/>
        <v>42</v>
      </c>
      <c r="F8" s="2">
        <v>3</v>
      </c>
      <c r="G8" s="2">
        <f t="shared" si="2"/>
        <v>35</v>
      </c>
      <c r="H8" s="2">
        <v>3</v>
      </c>
      <c r="I8" s="2">
        <f t="shared" si="3"/>
        <v>35</v>
      </c>
      <c r="J8" s="2">
        <v>6</v>
      </c>
      <c r="K8" s="2">
        <f t="shared" si="4"/>
        <v>28</v>
      </c>
      <c r="L8" s="10">
        <v>5</v>
      </c>
      <c r="M8" s="2">
        <f t="shared" si="5"/>
        <v>30</v>
      </c>
      <c r="N8" s="26">
        <v>0</v>
      </c>
      <c r="O8" s="25">
        <f t="shared" si="6"/>
        <v>0</v>
      </c>
      <c r="P8" s="2">
        <v>6</v>
      </c>
      <c r="Q8" s="2">
        <f t="shared" si="7"/>
        <v>28</v>
      </c>
      <c r="R8" s="25">
        <v>0</v>
      </c>
      <c r="S8" s="25">
        <f t="shared" si="8"/>
        <v>0</v>
      </c>
      <c r="T8" s="2">
        <v>3</v>
      </c>
      <c r="U8" s="2">
        <f t="shared" si="9"/>
        <v>35</v>
      </c>
      <c r="V8" s="2">
        <v>2</v>
      </c>
      <c r="W8" s="2">
        <f t="shared" si="10"/>
        <v>42</v>
      </c>
      <c r="X8" s="2">
        <v>6</v>
      </c>
      <c r="Y8" s="2">
        <f t="shared" si="11"/>
        <v>28</v>
      </c>
      <c r="Z8" s="25">
        <v>0</v>
      </c>
      <c r="AA8" s="25">
        <f t="shared" si="12"/>
        <v>0</v>
      </c>
      <c r="AB8" s="2">
        <v>6</v>
      </c>
      <c r="AC8" s="2">
        <f t="shared" si="13"/>
        <v>28</v>
      </c>
      <c r="AD8" s="2">
        <f t="shared" si="14"/>
        <v>359</v>
      </c>
    </row>
    <row r="9" spans="1:30" ht="12.75">
      <c r="A9" s="9" t="s">
        <v>121</v>
      </c>
      <c r="B9" s="25">
        <v>0</v>
      </c>
      <c r="C9" s="25">
        <f t="shared" si="0"/>
        <v>0</v>
      </c>
      <c r="D9" s="2">
        <v>8</v>
      </c>
      <c r="E9" s="2">
        <f t="shared" si="1"/>
        <v>24</v>
      </c>
      <c r="F9" s="25">
        <v>0</v>
      </c>
      <c r="G9" s="25">
        <f t="shared" si="2"/>
        <v>0</v>
      </c>
      <c r="H9" s="2">
        <v>4</v>
      </c>
      <c r="I9" s="2">
        <f t="shared" si="3"/>
        <v>32</v>
      </c>
      <c r="J9" s="2">
        <v>5</v>
      </c>
      <c r="K9" s="2">
        <f t="shared" si="4"/>
        <v>30</v>
      </c>
      <c r="L9" s="2">
        <v>4</v>
      </c>
      <c r="M9" s="2">
        <f t="shared" si="5"/>
        <v>32</v>
      </c>
      <c r="N9" s="25">
        <v>0</v>
      </c>
      <c r="O9" s="25">
        <f t="shared" si="6"/>
        <v>0</v>
      </c>
      <c r="P9" s="2">
        <v>2</v>
      </c>
      <c r="Q9" s="2">
        <f t="shared" si="7"/>
        <v>42</v>
      </c>
      <c r="R9" s="2">
        <v>6</v>
      </c>
      <c r="S9" s="2">
        <f t="shared" si="8"/>
        <v>28</v>
      </c>
      <c r="T9" s="2">
        <v>8</v>
      </c>
      <c r="U9" s="2">
        <f t="shared" si="9"/>
        <v>24</v>
      </c>
      <c r="V9" s="2">
        <v>7</v>
      </c>
      <c r="W9" s="2">
        <f t="shared" si="10"/>
        <v>26</v>
      </c>
      <c r="X9" s="2">
        <v>2</v>
      </c>
      <c r="Y9" s="2">
        <f t="shared" si="11"/>
        <v>42</v>
      </c>
      <c r="Z9" s="2">
        <v>3</v>
      </c>
      <c r="AA9" s="2">
        <f t="shared" si="12"/>
        <v>35</v>
      </c>
      <c r="AB9" s="2">
        <v>2</v>
      </c>
      <c r="AC9" s="2">
        <f t="shared" si="13"/>
        <v>42</v>
      </c>
      <c r="AD9" s="2">
        <f t="shared" si="14"/>
        <v>357</v>
      </c>
    </row>
    <row r="10" spans="1:30" ht="12.75">
      <c r="A10" s="9" t="s">
        <v>87</v>
      </c>
      <c r="B10" s="25">
        <v>0</v>
      </c>
      <c r="C10" s="25">
        <f t="shared" si="0"/>
        <v>0</v>
      </c>
      <c r="D10" s="2">
        <v>4</v>
      </c>
      <c r="E10" s="2">
        <f t="shared" si="1"/>
        <v>32</v>
      </c>
      <c r="F10" s="2">
        <v>7</v>
      </c>
      <c r="G10" s="2">
        <f t="shared" si="2"/>
        <v>26</v>
      </c>
      <c r="H10" s="2">
        <v>7</v>
      </c>
      <c r="I10" s="2">
        <f t="shared" si="3"/>
        <v>26</v>
      </c>
      <c r="J10" s="25">
        <v>0</v>
      </c>
      <c r="K10" s="25">
        <f t="shared" si="4"/>
        <v>0</v>
      </c>
      <c r="L10" s="2">
        <v>8</v>
      </c>
      <c r="M10" s="2">
        <f t="shared" si="5"/>
        <v>24</v>
      </c>
      <c r="N10" s="25">
        <v>0</v>
      </c>
      <c r="O10" s="25">
        <f t="shared" si="6"/>
        <v>0</v>
      </c>
      <c r="P10" s="2">
        <v>7</v>
      </c>
      <c r="Q10" s="2">
        <f t="shared" si="7"/>
        <v>26</v>
      </c>
      <c r="R10" s="2">
        <v>4</v>
      </c>
      <c r="S10" s="2">
        <f t="shared" si="8"/>
        <v>32</v>
      </c>
      <c r="T10" s="2">
        <v>6</v>
      </c>
      <c r="U10" s="2">
        <f t="shared" si="9"/>
        <v>28</v>
      </c>
      <c r="V10" s="2">
        <v>5</v>
      </c>
      <c r="W10" s="2">
        <f t="shared" si="10"/>
        <v>30</v>
      </c>
      <c r="X10" s="2">
        <v>7</v>
      </c>
      <c r="Y10" s="2">
        <f t="shared" si="11"/>
        <v>26</v>
      </c>
      <c r="Z10" s="2">
        <v>5</v>
      </c>
      <c r="AA10" s="2">
        <f t="shared" si="12"/>
        <v>30</v>
      </c>
      <c r="AB10" s="2">
        <v>4</v>
      </c>
      <c r="AC10" s="2">
        <f t="shared" si="13"/>
        <v>32</v>
      </c>
      <c r="AD10" s="2">
        <f t="shared" si="14"/>
        <v>312</v>
      </c>
    </row>
    <row r="11" spans="1:30" ht="12.75">
      <c r="A11" s="9" t="s">
        <v>88</v>
      </c>
      <c r="B11" s="2">
        <v>10</v>
      </c>
      <c r="C11" s="2">
        <f t="shared" si="0"/>
        <v>20</v>
      </c>
      <c r="D11" s="2">
        <v>9</v>
      </c>
      <c r="E11" s="2">
        <f t="shared" si="1"/>
        <v>22</v>
      </c>
      <c r="F11" s="25">
        <v>0</v>
      </c>
      <c r="G11" s="25">
        <f t="shared" si="2"/>
        <v>0</v>
      </c>
      <c r="H11" s="2">
        <v>6</v>
      </c>
      <c r="I11" s="2">
        <f t="shared" si="3"/>
        <v>28</v>
      </c>
      <c r="J11" s="2">
        <v>7</v>
      </c>
      <c r="K11" s="2">
        <f t="shared" si="4"/>
        <v>26</v>
      </c>
      <c r="L11" s="2">
        <v>12</v>
      </c>
      <c r="M11" s="2">
        <f t="shared" si="5"/>
        <v>18</v>
      </c>
      <c r="N11" s="2">
        <v>6</v>
      </c>
      <c r="O11" s="2">
        <f t="shared" si="6"/>
        <v>28</v>
      </c>
      <c r="P11" s="2">
        <v>8</v>
      </c>
      <c r="Q11" s="2">
        <f t="shared" si="7"/>
        <v>24</v>
      </c>
      <c r="R11" s="2">
        <v>3</v>
      </c>
      <c r="S11" s="2">
        <f t="shared" si="8"/>
        <v>35</v>
      </c>
      <c r="T11" s="2">
        <v>4</v>
      </c>
      <c r="U11" s="2">
        <f t="shared" si="9"/>
        <v>32</v>
      </c>
      <c r="V11" s="2">
        <v>8</v>
      </c>
      <c r="W11" s="2">
        <f t="shared" si="10"/>
        <v>24</v>
      </c>
      <c r="X11" s="2">
        <v>9</v>
      </c>
      <c r="Y11" s="2">
        <f t="shared" si="11"/>
        <v>22</v>
      </c>
      <c r="Z11" s="25">
        <v>0</v>
      </c>
      <c r="AA11" s="25">
        <f t="shared" si="12"/>
        <v>0</v>
      </c>
      <c r="AB11" s="25">
        <v>0</v>
      </c>
      <c r="AC11" s="25">
        <f t="shared" si="13"/>
        <v>0</v>
      </c>
      <c r="AD11" s="2">
        <f t="shared" si="14"/>
        <v>279</v>
      </c>
    </row>
    <row r="12" spans="1:30" ht="12.75">
      <c r="A12" s="9" t="s">
        <v>122</v>
      </c>
      <c r="B12" s="2">
        <v>9</v>
      </c>
      <c r="C12" s="2">
        <f t="shared" si="0"/>
        <v>22</v>
      </c>
      <c r="D12" s="2">
        <v>7</v>
      </c>
      <c r="E12" s="2">
        <f t="shared" si="1"/>
        <v>26</v>
      </c>
      <c r="F12" s="2">
        <v>4</v>
      </c>
      <c r="G12" s="2">
        <f t="shared" si="2"/>
        <v>32</v>
      </c>
      <c r="H12" s="2">
        <v>5</v>
      </c>
      <c r="I12" s="2">
        <f t="shared" si="3"/>
        <v>30</v>
      </c>
      <c r="J12" s="2">
        <v>2</v>
      </c>
      <c r="K12" s="2">
        <f t="shared" si="4"/>
        <v>42</v>
      </c>
      <c r="L12" s="25">
        <v>0</v>
      </c>
      <c r="M12" s="25">
        <f t="shared" si="5"/>
        <v>0</v>
      </c>
      <c r="N12" s="25">
        <v>0</v>
      </c>
      <c r="O12" s="25">
        <f t="shared" si="6"/>
        <v>0</v>
      </c>
      <c r="P12" s="25">
        <v>0</v>
      </c>
      <c r="Q12" s="25">
        <f t="shared" si="7"/>
        <v>0</v>
      </c>
      <c r="R12" s="2">
        <v>0</v>
      </c>
      <c r="S12" s="2">
        <f t="shared" si="8"/>
        <v>0</v>
      </c>
      <c r="T12" s="2">
        <v>10</v>
      </c>
      <c r="U12" s="2">
        <f t="shared" si="9"/>
        <v>20</v>
      </c>
      <c r="V12" s="2">
        <v>11</v>
      </c>
      <c r="W12" s="2">
        <f t="shared" si="10"/>
        <v>19</v>
      </c>
      <c r="X12" s="2">
        <v>4</v>
      </c>
      <c r="Y12" s="2">
        <f t="shared" si="11"/>
        <v>32</v>
      </c>
      <c r="Z12" s="2">
        <v>7</v>
      </c>
      <c r="AA12" s="2">
        <f t="shared" si="12"/>
        <v>26</v>
      </c>
      <c r="AB12" s="2">
        <v>7</v>
      </c>
      <c r="AC12" s="2">
        <f t="shared" si="13"/>
        <v>26</v>
      </c>
      <c r="AD12" s="2">
        <f t="shared" si="14"/>
        <v>275</v>
      </c>
    </row>
    <row r="13" spans="1:30" ht="12.75">
      <c r="A13" s="9" t="s">
        <v>120</v>
      </c>
      <c r="B13" s="2">
        <v>7</v>
      </c>
      <c r="C13" s="2">
        <f t="shared" si="0"/>
        <v>26</v>
      </c>
      <c r="D13" s="2">
        <v>5</v>
      </c>
      <c r="E13" s="2">
        <f t="shared" si="1"/>
        <v>30</v>
      </c>
      <c r="F13" s="2">
        <v>5</v>
      </c>
      <c r="G13" s="2">
        <f t="shared" si="2"/>
        <v>30</v>
      </c>
      <c r="H13" s="2">
        <v>9</v>
      </c>
      <c r="I13" s="2">
        <f t="shared" si="3"/>
        <v>22</v>
      </c>
      <c r="J13" s="2">
        <v>12</v>
      </c>
      <c r="K13" s="2">
        <f t="shared" si="4"/>
        <v>18</v>
      </c>
      <c r="L13" s="2">
        <v>7</v>
      </c>
      <c r="M13" s="2">
        <f t="shared" si="5"/>
        <v>26</v>
      </c>
      <c r="N13" s="2">
        <v>14</v>
      </c>
      <c r="O13" s="2">
        <f t="shared" si="6"/>
        <v>16</v>
      </c>
      <c r="P13" s="2">
        <v>5</v>
      </c>
      <c r="Q13" s="2">
        <f t="shared" si="7"/>
        <v>30</v>
      </c>
      <c r="R13" s="2">
        <v>9</v>
      </c>
      <c r="S13" s="2">
        <f t="shared" si="8"/>
        <v>22</v>
      </c>
      <c r="T13" s="2">
        <v>11</v>
      </c>
      <c r="U13" s="2">
        <f t="shared" si="9"/>
        <v>19</v>
      </c>
      <c r="V13" s="2">
        <v>14</v>
      </c>
      <c r="W13" s="2">
        <f t="shared" si="10"/>
        <v>16</v>
      </c>
      <c r="X13" s="25">
        <v>0</v>
      </c>
      <c r="Y13" s="25">
        <f t="shared" si="11"/>
        <v>0</v>
      </c>
      <c r="Z13" s="25">
        <v>0</v>
      </c>
      <c r="AA13" s="25">
        <f t="shared" si="12"/>
        <v>0</v>
      </c>
      <c r="AB13" s="25">
        <v>0</v>
      </c>
      <c r="AC13" s="25">
        <f t="shared" si="13"/>
        <v>0</v>
      </c>
      <c r="AD13" s="2">
        <f t="shared" si="14"/>
        <v>255</v>
      </c>
    </row>
    <row r="14" spans="1:30" ht="12.75">
      <c r="A14" s="9" t="s">
        <v>123</v>
      </c>
      <c r="B14" s="2">
        <v>13</v>
      </c>
      <c r="C14" s="2">
        <f t="shared" si="0"/>
        <v>17</v>
      </c>
      <c r="D14" s="10">
        <v>10</v>
      </c>
      <c r="E14" s="2">
        <f t="shared" si="1"/>
        <v>20</v>
      </c>
      <c r="F14" s="10">
        <v>8</v>
      </c>
      <c r="G14" s="2">
        <f t="shared" si="2"/>
        <v>24</v>
      </c>
      <c r="H14" s="2">
        <v>14</v>
      </c>
      <c r="I14" s="2">
        <f t="shared" si="3"/>
        <v>16</v>
      </c>
      <c r="J14" s="2">
        <v>8</v>
      </c>
      <c r="K14" s="2">
        <f t="shared" si="4"/>
        <v>24</v>
      </c>
      <c r="L14" s="2">
        <v>10</v>
      </c>
      <c r="M14" s="2">
        <f t="shared" si="5"/>
        <v>20</v>
      </c>
      <c r="N14" s="2">
        <v>8</v>
      </c>
      <c r="O14" s="2">
        <f t="shared" si="6"/>
        <v>24</v>
      </c>
      <c r="P14" s="2">
        <v>9</v>
      </c>
      <c r="Q14" s="2">
        <f t="shared" si="7"/>
        <v>22</v>
      </c>
      <c r="R14" s="2">
        <v>5</v>
      </c>
      <c r="S14" s="2">
        <f t="shared" si="8"/>
        <v>30</v>
      </c>
      <c r="T14" s="2">
        <v>14</v>
      </c>
      <c r="U14" s="2">
        <f t="shared" si="9"/>
        <v>16</v>
      </c>
      <c r="V14" s="25">
        <v>0</v>
      </c>
      <c r="W14" s="25">
        <f t="shared" si="10"/>
        <v>0</v>
      </c>
      <c r="X14" s="25">
        <v>0</v>
      </c>
      <c r="Y14" s="25">
        <f t="shared" si="11"/>
        <v>0</v>
      </c>
      <c r="Z14" s="25">
        <v>0</v>
      </c>
      <c r="AA14" s="25">
        <f t="shared" si="12"/>
        <v>0</v>
      </c>
      <c r="AB14" s="2">
        <v>8</v>
      </c>
      <c r="AC14" s="2">
        <f t="shared" si="13"/>
        <v>24</v>
      </c>
      <c r="AD14" s="2">
        <f t="shared" si="14"/>
        <v>237</v>
      </c>
    </row>
    <row r="15" spans="1:30" ht="12.75">
      <c r="A15" s="9" t="s">
        <v>125</v>
      </c>
      <c r="B15" s="25">
        <v>0</v>
      </c>
      <c r="C15" s="25">
        <f t="shared" si="0"/>
        <v>0</v>
      </c>
      <c r="D15" s="2">
        <v>15</v>
      </c>
      <c r="E15" s="2">
        <f t="shared" si="1"/>
        <v>15</v>
      </c>
      <c r="F15" s="2">
        <v>13</v>
      </c>
      <c r="G15" s="2">
        <f t="shared" si="2"/>
        <v>17</v>
      </c>
      <c r="H15" s="2">
        <v>13</v>
      </c>
      <c r="I15" s="2">
        <f t="shared" si="3"/>
        <v>17</v>
      </c>
      <c r="J15" s="2">
        <v>10</v>
      </c>
      <c r="K15" s="2">
        <f t="shared" si="4"/>
        <v>20</v>
      </c>
      <c r="L15" s="2">
        <v>16</v>
      </c>
      <c r="M15" s="2">
        <f t="shared" si="5"/>
        <v>14</v>
      </c>
      <c r="N15" s="25">
        <v>0</v>
      </c>
      <c r="O15" s="25">
        <f t="shared" si="6"/>
        <v>0</v>
      </c>
      <c r="P15" s="2">
        <v>11</v>
      </c>
      <c r="Q15" s="2">
        <f t="shared" si="7"/>
        <v>19</v>
      </c>
      <c r="R15" s="25">
        <v>0</v>
      </c>
      <c r="S15" s="25">
        <f t="shared" si="8"/>
        <v>0</v>
      </c>
      <c r="T15" s="2">
        <v>12</v>
      </c>
      <c r="U15" s="2">
        <f t="shared" si="9"/>
        <v>18</v>
      </c>
      <c r="V15" s="2">
        <v>13</v>
      </c>
      <c r="W15" s="2">
        <f t="shared" si="10"/>
        <v>17</v>
      </c>
      <c r="X15" s="2">
        <v>11</v>
      </c>
      <c r="Y15" s="2">
        <f t="shared" si="11"/>
        <v>19</v>
      </c>
      <c r="Z15" s="2">
        <v>9</v>
      </c>
      <c r="AA15" s="2">
        <f t="shared" si="12"/>
        <v>22</v>
      </c>
      <c r="AB15" s="2">
        <v>10</v>
      </c>
      <c r="AC15" s="2">
        <f t="shared" si="13"/>
        <v>20</v>
      </c>
      <c r="AD15" s="2">
        <f t="shared" si="14"/>
        <v>198</v>
      </c>
    </row>
    <row r="16" spans="1:30" ht="12.75">
      <c r="A16" s="9" t="s">
        <v>210</v>
      </c>
      <c r="B16" s="25">
        <v>0</v>
      </c>
      <c r="C16" s="25">
        <f t="shared" si="0"/>
        <v>0</v>
      </c>
      <c r="D16" s="25">
        <v>0</v>
      </c>
      <c r="E16" s="25">
        <f t="shared" si="1"/>
        <v>0</v>
      </c>
      <c r="F16" s="25">
        <v>0</v>
      </c>
      <c r="G16" s="25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11</v>
      </c>
      <c r="M16" s="2">
        <f t="shared" si="5"/>
        <v>19</v>
      </c>
      <c r="N16" s="2">
        <v>12</v>
      </c>
      <c r="O16" s="2">
        <f t="shared" si="6"/>
        <v>18</v>
      </c>
      <c r="P16" s="2">
        <v>3</v>
      </c>
      <c r="Q16" s="2">
        <f t="shared" si="7"/>
        <v>35</v>
      </c>
      <c r="R16" s="2">
        <v>0</v>
      </c>
      <c r="S16" s="2">
        <f t="shared" si="8"/>
        <v>0</v>
      </c>
      <c r="T16" s="2">
        <v>9</v>
      </c>
      <c r="U16" s="2">
        <f t="shared" si="9"/>
        <v>22</v>
      </c>
      <c r="V16" s="2">
        <v>12</v>
      </c>
      <c r="W16" s="2">
        <f t="shared" si="10"/>
        <v>18</v>
      </c>
      <c r="X16" s="2">
        <v>8</v>
      </c>
      <c r="Y16" s="2">
        <f t="shared" si="11"/>
        <v>24</v>
      </c>
      <c r="Z16" s="2">
        <v>6</v>
      </c>
      <c r="AA16" s="2">
        <f t="shared" si="12"/>
        <v>28</v>
      </c>
      <c r="AB16" s="2">
        <v>9</v>
      </c>
      <c r="AC16" s="2">
        <f t="shared" si="13"/>
        <v>22</v>
      </c>
      <c r="AD16" s="2">
        <f t="shared" si="14"/>
        <v>186</v>
      </c>
    </row>
    <row r="17" spans="1:30" ht="12.75">
      <c r="A17" s="9" t="s">
        <v>175</v>
      </c>
      <c r="B17" s="25">
        <v>0</v>
      </c>
      <c r="C17" s="25">
        <f t="shared" si="0"/>
        <v>0</v>
      </c>
      <c r="D17" s="25">
        <v>0</v>
      </c>
      <c r="E17" s="25">
        <f t="shared" si="1"/>
        <v>0</v>
      </c>
      <c r="F17" s="25">
        <v>0</v>
      </c>
      <c r="G17" s="25">
        <f t="shared" si="2"/>
        <v>0</v>
      </c>
      <c r="H17" s="2">
        <v>11</v>
      </c>
      <c r="I17" s="2">
        <f t="shared" si="3"/>
        <v>19</v>
      </c>
      <c r="J17" s="2">
        <v>9</v>
      </c>
      <c r="K17" s="2">
        <f t="shared" si="4"/>
        <v>22</v>
      </c>
      <c r="L17" s="2">
        <v>18</v>
      </c>
      <c r="M17" s="2">
        <f t="shared" si="5"/>
        <v>12</v>
      </c>
      <c r="N17" s="2">
        <v>11</v>
      </c>
      <c r="O17" s="2">
        <f t="shared" si="6"/>
        <v>19</v>
      </c>
      <c r="P17" s="2">
        <v>12</v>
      </c>
      <c r="Q17" s="2">
        <f t="shared" si="7"/>
        <v>18</v>
      </c>
      <c r="R17" s="2">
        <v>14</v>
      </c>
      <c r="S17" s="2">
        <f t="shared" si="8"/>
        <v>16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12</v>
      </c>
      <c r="Y17" s="2">
        <f t="shared" si="11"/>
        <v>18</v>
      </c>
      <c r="Z17" s="2">
        <v>12</v>
      </c>
      <c r="AA17" s="2">
        <f t="shared" si="12"/>
        <v>18</v>
      </c>
      <c r="AB17" s="2">
        <v>12</v>
      </c>
      <c r="AC17" s="2">
        <f t="shared" si="13"/>
        <v>18</v>
      </c>
      <c r="AD17" s="2">
        <f t="shared" si="14"/>
        <v>160</v>
      </c>
    </row>
    <row r="18" spans="1:30" ht="12.75">
      <c r="A18" s="9" t="s">
        <v>211</v>
      </c>
      <c r="B18" s="25">
        <v>0</v>
      </c>
      <c r="C18" s="25">
        <f t="shared" si="0"/>
        <v>0</v>
      </c>
      <c r="D18" s="25">
        <v>0</v>
      </c>
      <c r="E18" s="25">
        <f t="shared" si="1"/>
        <v>0</v>
      </c>
      <c r="F18" s="25">
        <v>0</v>
      </c>
      <c r="G18" s="25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15</v>
      </c>
      <c r="M18" s="2">
        <f t="shared" si="5"/>
        <v>15</v>
      </c>
      <c r="N18" s="2">
        <v>10</v>
      </c>
      <c r="O18" s="2">
        <f t="shared" si="6"/>
        <v>20</v>
      </c>
      <c r="P18" s="2">
        <v>13</v>
      </c>
      <c r="Q18" s="2">
        <f t="shared" si="7"/>
        <v>17</v>
      </c>
      <c r="R18" s="2">
        <v>12</v>
      </c>
      <c r="S18" s="2">
        <f t="shared" si="8"/>
        <v>18</v>
      </c>
      <c r="T18" s="2">
        <v>13</v>
      </c>
      <c r="U18" s="2">
        <f t="shared" si="9"/>
        <v>17</v>
      </c>
      <c r="V18" s="2">
        <v>0</v>
      </c>
      <c r="W18" s="2">
        <f t="shared" si="10"/>
        <v>0</v>
      </c>
      <c r="X18" s="2">
        <v>10</v>
      </c>
      <c r="Y18" s="2">
        <f t="shared" si="11"/>
        <v>20</v>
      </c>
      <c r="Z18" s="2">
        <v>8</v>
      </c>
      <c r="AA18" s="2">
        <f t="shared" si="12"/>
        <v>24</v>
      </c>
      <c r="AB18" s="2">
        <v>11</v>
      </c>
      <c r="AC18" s="2">
        <f t="shared" si="13"/>
        <v>19</v>
      </c>
      <c r="AD18" s="2">
        <f t="shared" si="14"/>
        <v>150</v>
      </c>
    </row>
    <row r="19" spans="1:30" ht="12.75">
      <c r="A19" s="9" t="s">
        <v>118</v>
      </c>
      <c r="B19" s="2">
        <v>4</v>
      </c>
      <c r="C19" s="2">
        <f t="shared" si="0"/>
        <v>32</v>
      </c>
      <c r="D19" s="2">
        <v>6</v>
      </c>
      <c r="E19" s="2">
        <f t="shared" si="1"/>
        <v>28</v>
      </c>
      <c r="F19" s="2">
        <v>10</v>
      </c>
      <c r="G19" s="2">
        <f t="shared" si="2"/>
        <v>20</v>
      </c>
      <c r="H19" s="26">
        <v>0</v>
      </c>
      <c r="I19" s="25">
        <f t="shared" si="3"/>
        <v>0</v>
      </c>
      <c r="J19" s="25">
        <v>0</v>
      </c>
      <c r="K19" s="25">
        <f t="shared" si="4"/>
        <v>0</v>
      </c>
      <c r="L19" s="2">
        <v>13</v>
      </c>
      <c r="M19" s="2">
        <f t="shared" si="5"/>
        <v>17</v>
      </c>
      <c r="N19" s="2">
        <v>3</v>
      </c>
      <c r="O19" s="2">
        <f t="shared" si="6"/>
        <v>35</v>
      </c>
      <c r="P19" s="25">
        <v>0</v>
      </c>
      <c r="Q19" s="25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132</v>
      </c>
    </row>
    <row r="20" spans="1:30" ht="12.75">
      <c r="A20" s="9" t="s">
        <v>173</v>
      </c>
      <c r="B20" s="25">
        <v>0</v>
      </c>
      <c r="C20" s="25">
        <f t="shared" si="0"/>
        <v>0</v>
      </c>
      <c r="D20" s="2">
        <v>13</v>
      </c>
      <c r="E20" s="2">
        <f t="shared" si="1"/>
        <v>17</v>
      </c>
      <c r="F20" s="2">
        <v>12</v>
      </c>
      <c r="G20" s="2">
        <f t="shared" si="2"/>
        <v>18</v>
      </c>
      <c r="H20" s="2">
        <v>10</v>
      </c>
      <c r="I20" s="2">
        <f t="shared" si="3"/>
        <v>20</v>
      </c>
      <c r="J20" s="25">
        <v>0</v>
      </c>
      <c r="K20" s="25">
        <f t="shared" si="4"/>
        <v>0</v>
      </c>
      <c r="L20" s="2">
        <v>17</v>
      </c>
      <c r="M20" s="2">
        <f t="shared" si="5"/>
        <v>13</v>
      </c>
      <c r="N20" s="2">
        <v>9</v>
      </c>
      <c r="O20" s="2">
        <f t="shared" si="6"/>
        <v>22</v>
      </c>
      <c r="P20" s="2">
        <v>14</v>
      </c>
      <c r="Q20" s="2">
        <f t="shared" si="7"/>
        <v>16</v>
      </c>
      <c r="R20" s="10">
        <v>13</v>
      </c>
      <c r="S20" s="2">
        <f t="shared" si="8"/>
        <v>17</v>
      </c>
      <c r="T20" s="25">
        <v>0</v>
      </c>
      <c r="U20" s="25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123</v>
      </c>
    </row>
    <row r="21" spans="1:30" ht="12.75">
      <c r="A21" s="9" t="s">
        <v>166</v>
      </c>
      <c r="B21" s="25">
        <v>0</v>
      </c>
      <c r="C21" s="25">
        <f t="shared" si="0"/>
        <v>0</v>
      </c>
      <c r="D21" s="2">
        <v>12</v>
      </c>
      <c r="E21" s="2">
        <f t="shared" si="1"/>
        <v>18</v>
      </c>
      <c r="F21" s="25">
        <v>0</v>
      </c>
      <c r="G21" s="25">
        <f t="shared" si="2"/>
        <v>0</v>
      </c>
      <c r="H21" s="25">
        <v>0</v>
      </c>
      <c r="I21" s="25">
        <f t="shared" si="3"/>
        <v>0</v>
      </c>
      <c r="J21" s="2">
        <v>0</v>
      </c>
      <c r="K21" s="2">
        <f t="shared" si="4"/>
        <v>0</v>
      </c>
      <c r="L21" s="2">
        <v>14</v>
      </c>
      <c r="M21" s="2">
        <f t="shared" si="5"/>
        <v>16</v>
      </c>
      <c r="N21" s="2">
        <v>5</v>
      </c>
      <c r="O21" s="2">
        <f t="shared" si="6"/>
        <v>30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7</v>
      </c>
      <c r="U21" s="2">
        <f t="shared" si="9"/>
        <v>26</v>
      </c>
      <c r="V21" s="2">
        <v>10</v>
      </c>
      <c r="W21" s="2">
        <f t="shared" si="10"/>
        <v>20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110</v>
      </c>
    </row>
    <row r="22" spans="1:30" ht="12.75">
      <c r="A22" s="9" t="s">
        <v>174</v>
      </c>
      <c r="B22" s="25">
        <v>0</v>
      </c>
      <c r="C22" s="25">
        <f t="shared" si="0"/>
        <v>0</v>
      </c>
      <c r="D22" s="2">
        <v>14</v>
      </c>
      <c r="E22" s="2">
        <f t="shared" si="1"/>
        <v>16</v>
      </c>
      <c r="F22" s="2">
        <v>14</v>
      </c>
      <c r="G22" s="2">
        <f t="shared" si="2"/>
        <v>16</v>
      </c>
      <c r="H22" s="2">
        <v>12</v>
      </c>
      <c r="I22" s="2">
        <f t="shared" si="3"/>
        <v>18</v>
      </c>
      <c r="J22" s="2">
        <v>11</v>
      </c>
      <c r="K22" s="2">
        <f t="shared" si="4"/>
        <v>19</v>
      </c>
      <c r="L22" s="2">
        <v>19</v>
      </c>
      <c r="M22" s="2">
        <f t="shared" si="5"/>
        <v>11</v>
      </c>
      <c r="N22" s="25">
        <v>0</v>
      </c>
      <c r="O22" s="25">
        <f t="shared" si="6"/>
        <v>0</v>
      </c>
      <c r="P22" s="25">
        <v>0</v>
      </c>
      <c r="Q22" s="25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80</v>
      </c>
    </row>
    <row r="23" spans="1:30" ht="12.75">
      <c r="A23" s="9" t="s">
        <v>126</v>
      </c>
      <c r="B23" s="2">
        <v>16</v>
      </c>
      <c r="C23" s="2">
        <f t="shared" si="0"/>
        <v>14</v>
      </c>
      <c r="D23" s="2">
        <v>11</v>
      </c>
      <c r="E23" s="2">
        <f t="shared" si="1"/>
        <v>19</v>
      </c>
      <c r="F23" s="2">
        <v>11</v>
      </c>
      <c r="G23" s="2">
        <f t="shared" si="2"/>
        <v>19</v>
      </c>
      <c r="H23" s="25">
        <v>0</v>
      </c>
      <c r="I23" s="25">
        <f t="shared" si="3"/>
        <v>0</v>
      </c>
      <c r="J23" s="25">
        <v>0</v>
      </c>
      <c r="K23" s="25">
        <f t="shared" si="4"/>
        <v>0</v>
      </c>
      <c r="L23" s="25">
        <v>0</v>
      </c>
      <c r="M23" s="25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52</v>
      </c>
    </row>
    <row r="24" spans="1:30" ht="12.75">
      <c r="A24" s="9" t="s">
        <v>214</v>
      </c>
      <c r="B24" s="25">
        <v>0</v>
      </c>
      <c r="C24" s="25">
        <f t="shared" si="0"/>
        <v>0</v>
      </c>
      <c r="D24" s="25">
        <v>0</v>
      </c>
      <c r="E24" s="25">
        <f t="shared" si="1"/>
        <v>0</v>
      </c>
      <c r="F24" s="25">
        <v>0</v>
      </c>
      <c r="G24" s="25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15</v>
      </c>
      <c r="S24" s="2">
        <f t="shared" si="8"/>
        <v>15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11</v>
      </c>
      <c r="AA24" s="2">
        <f t="shared" si="12"/>
        <v>19</v>
      </c>
      <c r="AB24" s="2">
        <v>14</v>
      </c>
      <c r="AC24" s="2">
        <f t="shared" si="13"/>
        <v>16</v>
      </c>
      <c r="AD24" s="2">
        <f t="shared" si="14"/>
        <v>50</v>
      </c>
    </row>
    <row r="25" spans="1:30" ht="12.75">
      <c r="A25" s="9" t="s">
        <v>124</v>
      </c>
      <c r="B25" s="2">
        <v>14</v>
      </c>
      <c r="C25" s="2">
        <f t="shared" si="0"/>
        <v>16</v>
      </c>
      <c r="D25" s="25">
        <v>0</v>
      </c>
      <c r="E25" s="25">
        <f t="shared" si="1"/>
        <v>0</v>
      </c>
      <c r="F25" s="25">
        <v>0</v>
      </c>
      <c r="G25" s="25">
        <f t="shared" si="2"/>
        <v>0</v>
      </c>
      <c r="H25" s="25">
        <v>0</v>
      </c>
      <c r="I25" s="25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16</v>
      </c>
    </row>
    <row r="26" spans="1:30" ht="12.75">
      <c r="A26" s="9" t="s">
        <v>91</v>
      </c>
      <c r="B26" s="25">
        <v>0</v>
      </c>
      <c r="C26" s="25">
        <f t="shared" si="0"/>
        <v>0</v>
      </c>
      <c r="D26" s="25">
        <v>0</v>
      </c>
      <c r="E26" s="25">
        <f t="shared" si="1"/>
        <v>0</v>
      </c>
      <c r="F26" s="25">
        <v>0</v>
      </c>
      <c r="G26" s="25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15</v>
      </c>
      <c r="W26" s="2">
        <f t="shared" si="10"/>
        <v>15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15</v>
      </c>
    </row>
    <row r="27" spans="1:30" ht="12.75">
      <c r="A27" s="9" t="s">
        <v>212</v>
      </c>
      <c r="B27" s="25">
        <v>0</v>
      </c>
      <c r="C27" s="25">
        <f t="shared" si="0"/>
        <v>0</v>
      </c>
      <c r="D27" s="25">
        <v>0</v>
      </c>
      <c r="E27" s="25">
        <f t="shared" si="1"/>
        <v>0</v>
      </c>
      <c r="F27" s="25">
        <v>0</v>
      </c>
      <c r="G27" s="25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20</v>
      </c>
      <c r="M27" s="2">
        <f t="shared" si="5"/>
        <v>10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3" t="s">
        <v>82</v>
      </c>
      <c r="S27" s="23" t="s">
        <v>83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10</v>
      </c>
    </row>
    <row r="28" spans="1:30" ht="12.75">
      <c r="A28" s="9"/>
      <c r="B28" s="2">
        <v>0</v>
      </c>
      <c r="C28" s="2">
        <f>VLOOKUP(B28,$A$43:$B$72,2)</f>
        <v>0</v>
      </c>
      <c r="D28" s="2">
        <v>0</v>
      </c>
      <c r="E28" s="2">
        <f aca="true" t="shared" si="15" ref="E28:G36">VLOOKUP(D28,$A$43:$B$72,2)</f>
        <v>0</v>
      </c>
      <c r="F28" s="2">
        <v>0</v>
      </c>
      <c r="G28" s="2">
        <f t="shared" si="15"/>
        <v>0</v>
      </c>
      <c r="H28" s="2">
        <v>0</v>
      </c>
      <c r="I28" s="2">
        <f aca="true" t="shared" si="16" ref="I28:I41">VLOOKUP(H28,$A$43:$B$72,2)</f>
        <v>0</v>
      </c>
      <c r="J28" s="2">
        <v>0</v>
      </c>
      <c r="K28" s="2">
        <f aca="true" t="shared" si="17" ref="K28:K41">VLOOKUP(J28,$A$43:$B$72,2)</f>
        <v>0</v>
      </c>
      <c r="L28" s="2">
        <v>0</v>
      </c>
      <c r="M28" s="2">
        <f aca="true" t="shared" si="18" ref="M28:M41">VLOOKUP(L28,$A$43:$B$72,2)</f>
        <v>0</v>
      </c>
      <c r="N28" s="2">
        <v>0</v>
      </c>
      <c r="O28" s="2">
        <f aca="true" t="shared" si="19" ref="O28:O41">VLOOKUP(N28,$A$43:$B$72,2)</f>
        <v>0</v>
      </c>
      <c r="P28" s="2">
        <v>0</v>
      </c>
      <c r="Q28" s="2">
        <f aca="true" t="shared" si="20" ref="Q28:Q41">VLOOKUP(P28,$A$43:$B$72,2)</f>
        <v>0</v>
      </c>
      <c r="R28" s="2">
        <v>0</v>
      </c>
      <c r="S28" s="2">
        <f aca="true" t="shared" si="21" ref="S28:S41">VLOOKUP(R28,$A$43:$B$72,2)</f>
        <v>0</v>
      </c>
      <c r="T28" s="2">
        <v>0</v>
      </c>
      <c r="U28" s="2">
        <f aca="true" t="shared" si="22" ref="U28:U41">VLOOKUP(T28,$A$43:$B$72,2)</f>
        <v>0</v>
      </c>
      <c r="V28" s="2">
        <v>0</v>
      </c>
      <c r="W28" s="2">
        <f aca="true" t="shared" si="23" ref="W28:W41">VLOOKUP(V28,$A$43:$B$72,2)</f>
        <v>0</v>
      </c>
      <c r="X28" s="2">
        <v>0</v>
      </c>
      <c r="Y28" s="2">
        <f aca="true" t="shared" si="24" ref="Y28:Y41">VLOOKUP(X28,$A$43:$B$72,2)</f>
        <v>0</v>
      </c>
      <c r="Z28" s="2">
        <v>0</v>
      </c>
      <c r="AA28" s="2">
        <f aca="true" t="shared" si="25" ref="AA28:AA41">VLOOKUP(Z28,$A$43:$B$72,2)</f>
        <v>0</v>
      </c>
      <c r="AB28" s="2">
        <v>0</v>
      </c>
      <c r="AC28" s="2">
        <f aca="true" t="shared" si="26" ref="AC28:AC41">VLOOKUP(AB28,$A$43:$B$72,2)</f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>VLOOKUP(B29,$A$43:$B$72,2)</f>
        <v>0</v>
      </c>
      <c r="D29" s="2">
        <v>0</v>
      </c>
      <c r="E29" s="2">
        <f t="shared" si="15"/>
        <v>0</v>
      </c>
      <c r="F29" s="2">
        <v>0</v>
      </c>
      <c r="G29" s="2">
        <f t="shared" si="15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>VLOOKUP(B30,$A$43:$B$72,2)</f>
        <v>0</v>
      </c>
      <c r="D30" s="2">
        <v>0</v>
      </c>
      <c r="E30" s="2">
        <f t="shared" si="15"/>
        <v>0</v>
      </c>
      <c r="F30" s="2">
        <v>0</v>
      </c>
      <c r="G30" s="2">
        <f t="shared" si="15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7" ref="AD30:AD41">SUM(C30,E30,G30,I30,K30,M30,O30,Q30,S30,U30,W30,Y30,AA30,AC30)</f>
        <v>0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 t="shared" si="15"/>
        <v>0</v>
      </c>
      <c r="F31" s="2">
        <v>0</v>
      </c>
      <c r="G31" s="2">
        <f t="shared" si="15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7"/>
        <v>0</v>
      </c>
    </row>
    <row r="32" spans="1:30" ht="12.75">
      <c r="A32" s="9"/>
      <c r="B32" s="2">
        <v>0</v>
      </c>
      <c r="C32" s="2">
        <f aca="true" t="shared" si="28" ref="C32:C41">VLOOKUP(B32,$A$43:$B$72,2)</f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7"/>
        <v>0</v>
      </c>
    </row>
    <row r="33" spans="1:30" ht="12.75">
      <c r="A33" s="9" t="s">
        <v>0</v>
      </c>
      <c r="B33" s="2">
        <v>0</v>
      </c>
      <c r="C33" s="2">
        <f t="shared" si="28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7"/>
        <v>0</v>
      </c>
    </row>
    <row r="34" spans="1:30" ht="12.75">
      <c r="A34" s="9" t="s">
        <v>0</v>
      </c>
      <c r="B34" s="2">
        <v>0</v>
      </c>
      <c r="C34" s="2">
        <f t="shared" si="28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7"/>
        <v>0</v>
      </c>
    </row>
    <row r="35" spans="1:30" ht="12.75">
      <c r="A35" s="9" t="s">
        <v>0</v>
      </c>
      <c r="B35" s="2">
        <v>0</v>
      </c>
      <c r="C35" s="2">
        <f t="shared" si="28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7"/>
        <v>0</v>
      </c>
    </row>
    <row r="36" spans="1:30" ht="12.75">
      <c r="A36" s="9" t="s">
        <v>0</v>
      </c>
      <c r="B36" s="2">
        <v>0</v>
      </c>
      <c r="C36" s="2">
        <f t="shared" si="28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7"/>
        <v>0</v>
      </c>
    </row>
    <row r="37" spans="1:30" ht="12.75">
      <c r="A37" s="9" t="s">
        <v>0</v>
      </c>
      <c r="B37" s="2">
        <v>0</v>
      </c>
      <c r="C37" s="2">
        <f t="shared" si="28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7"/>
        <v>0</v>
      </c>
    </row>
    <row r="38" spans="1:30" ht="12.75">
      <c r="A38" s="9" t="s">
        <v>0</v>
      </c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7"/>
        <v>0</v>
      </c>
    </row>
    <row r="39" spans="1:30" ht="12.75">
      <c r="A39" s="9" t="s">
        <v>0</v>
      </c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7"/>
        <v>0</v>
      </c>
    </row>
    <row r="40" spans="1:30" ht="12.75">
      <c r="A40" s="9" t="s">
        <v>0</v>
      </c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7"/>
        <v>0</v>
      </c>
    </row>
    <row r="41" spans="1:30" ht="12.75">
      <c r="A41" s="9" t="s">
        <v>0</v>
      </c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7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User</cp:lastModifiedBy>
  <cp:lastPrinted>2010-04-06T17:05:51Z</cp:lastPrinted>
  <dcterms:created xsi:type="dcterms:W3CDTF">2004-09-15T00:42:56Z</dcterms:created>
  <dcterms:modified xsi:type="dcterms:W3CDTF">2011-11-03T21:12:23Z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